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firstSheet="1" activeTab="1"/>
  </bookViews>
  <sheets>
    <sheet name="lọc" sheetId="1" state="hidden" r:id="rId1"/>
    <sheet name="danh sách tổng hợp" sheetId="5" r:id="rId2"/>
    <sheet name="Sheet2" sheetId="2" r:id="rId3"/>
    <sheet name="Sheet3" sheetId="3" r:id="rId4"/>
  </sheets>
  <definedNames>
    <definedName name="_xlnm._FilterDatabase" localSheetId="1" hidden="1">'danh sách tổng hợp'!$A$7:$K$58</definedName>
    <definedName name="_xlnm._FilterDatabase" localSheetId="0" hidden="1">lọc!$A$7:$J$107</definedName>
  </definedNames>
  <calcPr calcId="144525"/>
</workbook>
</file>

<file path=xl/calcChain.xml><?xml version="1.0" encoding="utf-8"?>
<calcChain xmlns="http://schemas.openxmlformats.org/spreadsheetml/2006/main"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K49" i="5"/>
  <c r="K23" i="5"/>
  <c r="K57" i="5" l="1"/>
  <c r="A10" i="5" l="1"/>
  <c r="K54" i="5"/>
  <c r="K37" i="5" l="1"/>
  <c r="K38" i="5"/>
  <c r="K39" i="5"/>
  <c r="K40" i="5"/>
  <c r="K41" i="5"/>
  <c r="K42" i="5"/>
  <c r="K15" i="5" l="1"/>
  <c r="K16" i="5"/>
  <c r="K17" i="5"/>
  <c r="K18" i="5"/>
  <c r="K19" i="5"/>
  <c r="K20" i="5"/>
  <c r="K21" i="5"/>
  <c r="K22" i="5"/>
  <c r="K24" i="5"/>
  <c r="K25" i="5"/>
  <c r="K26" i="5"/>
  <c r="K50" i="5"/>
  <c r="K27" i="5"/>
  <c r="K51" i="5"/>
  <c r="K28" i="5"/>
  <c r="K29" i="5"/>
  <c r="K30" i="5"/>
  <c r="K52" i="5"/>
  <c r="K31" i="5"/>
  <c r="K53" i="5"/>
  <c r="K32" i="5"/>
  <c r="K55" i="5"/>
  <c r="K33" i="5"/>
  <c r="K34" i="5"/>
  <c r="K56" i="5"/>
  <c r="K35" i="5"/>
  <c r="K36" i="5"/>
  <c r="K14" i="5"/>
  <c r="K46" i="5"/>
  <c r="K45" i="5"/>
  <c r="K12" i="5"/>
  <c r="K11" i="5"/>
  <c r="K44" i="5"/>
  <c r="K10" i="5"/>
  <c r="K43" i="5"/>
  <c r="K9" i="5"/>
  <c r="K58" i="5" s="1"/>
  <c r="K48" i="5"/>
  <c r="K13" i="5"/>
  <c r="K47" i="5"/>
</calcChain>
</file>

<file path=xl/sharedStrings.xml><?xml version="1.0" encoding="utf-8"?>
<sst xmlns="http://schemas.openxmlformats.org/spreadsheetml/2006/main" count="696" uniqueCount="430">
  <si>
    <t xml:space="preserve"> BỘ GIÁO DỤC VÀ ĐÀO TẠO</t>
  </si>
  <si>
    <t xml:space="preserve"> CỘNG HÒA XÃ HỘI CHỦ NGHĨA VIỆT NAM</t>
  </si>
  <si>
    <t xml:space="preserve">  TRƯỜNG ĐẠI HỌC THƯƠNG MẠI </t>
  </si>
  <si>
    <t>Độc lập - Tự do - Hạnh Phúc</t>
  </si>
  <si>
    <t>DANH SÁCH SINH VIÊN ĐƯỢC NHẬN TRỢ CẤP XÃ HỘI HỌC KỲ II NĂM HỌC 2017-2018</t>
  </si>
  <si>
    <t>(Kèm theo quyết định số          /QĐ-ĐHTM ngày     tháng 04 năm 2018)</t>
  </si>
  <si>
    <t>ĐVT: VNĐ</t>
  </si>
  <si>
    <t>TT</t>
  </si>
  <si>
    <t>HỌ VÀ TÊN</t>
  </si>
  <si>
    <t>MSV</t>
  </si>
  <si>
    <t>LỚP HC</t>
  </si>
  <si>
    <t>ĐTBC
HT</t>
  </si>
  <si>
    <t>XLRL</t>
  </si>
  <si>
    <t>ĐỐI TƯỢNG</t>
  </si>
  <si>
    <t>MỨC TC</t>
  </si>
  <si>
    <t>THỜI 
GIAN HT
(tháng)</t>
  </si>
  <si>
    <t>THÀNH TIỀN</t>
  </si>
  <si>
    <t>10=9*6tháng</t>
  </si>
  <si>
    <t>Tốt</t>
  </si>
  <si>
    <t>DTC</t>
  </si>
  <si>
    <t>Xuất sắc</t>
  </si>
  <si>
    <t>Ma Thị Bạch</t>
  </si>
  <si>
    <t>15D100214</t>
  </si>
  <si>
    <t>Hà Thị Loan</t>
  </si>
  <si>
    <t>15D240316</t>
  </si>
  <si>
    <t>Tô Thị Ngân</t>
  </si>
  <si>
    <t>15D250100</t>
  </si>
  <si>
    <t>Khá</t>
  </si>
  <si>
    <t>Hứa Thị Hằng</t>
  </si>
  <si>
    <t>15D110084</t>
  </si>
  <si>
    <t>Bàn Thị Hường</t>
  </si>
  <si>
    <t>15D250088</t>
  </si>
  <si>
    <t>Đinh Thị Hiền</t>
  </si>
  <si>
    <t>17D110251</t>
  </si>
  <si>
    <t>Phạm Nguyễn Thùy Dương</t>
  </si>
  <si>
    <t>17D250007</t>
  </si>
  <si>
    <t>Lương Như Quỳnh</t>
  </si>
  <si>
    <t>17D250091</t>
  </si>
  <si>
    <t>Trung bình</t>
  </si>
  <si>
    <t>KT.HIỆU TRƯỞNG</t>
  </si>
  <si>
    <t>PHÓ HIỆU TRƯỞNG</t>
  </si>
  <si>
    <t>PGS,TS Đỗ Minh Thành</t>
  </si>
  <si>
    <t>17D100075</t>
  </si>
  <si>
    <t>17D100148</t>
  </si>
  <si>
    <t>Phạm Thị Huyền</t>
  </si>
  <si>
    <t>HN 2018</t>
  </si>
  <si>
    <t>Lý Ước Nguyện</t>
  </si>
  <si>
    <t>51B2KS</t>
  </si>
  <si>
    <t>51B2LH</t>
  </si>
  <si>
    <t>Đặng Thị Thúy Tâm</t>
  </si>
  <si>
    <t>16D250245</t>
  </si>
  <si>
    <t>52B4LH</t>
  </si>
  <si>
    <t>53B1LH</t>
  </si>
  <si>
    <t>53B2LH</t>
  </si>
  <si>
    <t>53B5KS</t>
  </si>
  <si>
    <t>Ngô Thị Hậu</t>
  </si>
  <si>
    <t>15d120154</t>
  </si>
  <si>
    <t>51C3</t>
  </si>
  <si>
    <t>Nguyễn Thị Duyên</t>
  </si>
  <si>
    <t>16D150731</t>
  </si>
  <si>
    <t>52D9</t>
  </si>
  <si>
    <t>16D150050</t>
  </si>
  <si>
    <t>52D1</t>
  </si>
  <si>
    <t>17D150432</t>
  </si>
  <si>
    <t>53D7</t>
  </si>
  <si>
    <t>Vũ Thị Ngọc</t>
  </si>
  <si>
    <t>Hoàng Thị Minh Tâm</t>
  </si>
  <si>
    <t>Quách Thị Nhung</t>
  </si>
  <si>
    <t>15D130036</t>
  </si>
  <si>
    <t>K51E1</t>
  </si>
  <si>
    <t>16D130033</t>
  </si>
  <si>
    <t>K52E1</t>
  </si>
  <si>
    <t>16D130343</t>
  </si>
  <si>
    <t>K52E5</t>
  </si>
  <si>
    <t>16D130347</t>
  </si>
  <si>
    <t>Hoàng Văn Lau</t>
  </si>
  <si>
    <t>16D130353</t>
  </si>
  <si>
    <t>17D130154</t>
  </si>
  <si>
    <t>K53E3</t>
  </si>
  <si>
    <t>Ma Phúc Hoàng</t>
  </si>
  <si>
    <t>Lăng Thị Ngoan</t>
  </si>
  <si>
    <t>Triệu Kim Oanh</t>
  </si>
  <si>
    <t>Nguyễn Thị Vân Anh</t>
  </si>
  <si>
    <t>17D200184</t>
  </si>
  <si>
    <t>53P4</t>
  </si>
  <si>
    <t>Hoàng Thị Ngọc</t>
  </si>
  <si>
    <t>16D200182</t>
  </si>
  <si>
    <t>52P3</t>
  </si>
  <si>
    <t>Phùng Thị Minh Thúy</t>
  </si>
  <si>
    <t>17D160333</t>
  </si>
  <si>
    <t>53F6</t>
  </si>
  <si>
    <t>Nông Thị Thùy</t>
  </si>
  <si>
    <t>16D160323</t>
  </si>
  <si>
    <t>52F4</t>
  </si>
  <si>
    <t>Hoàng Thị Liên</t>
  </si>
  <si>
    <t>16D160300</t>
  </si>
  <si>
    <t>Đặng Ngọc Hà</t>
  </si>
  <si>
    <t>16D160283</t>
  </si>
  <si>
    <t>Cấn Thị Thanh</t>
  </si>
  <si>
    <t>15D160189</t>
  </si>
  <si>
    <t>51F3</t>
  </si>
  <si>
    <t>51F1</t>
  </si>
  <si>
    <t>Nguyễn Thị Hương Giang</t>
  </si>
  <si>
    <t>16D200163</t>
  </si>
  <si>
    <t>Triệu Hương Giang</t>
  </si>
  <si>
    <t>16D200234</t>
  </si>
  <si>
    <t>52P4</t>
  </si>
  <si>
    <t>Hà Thị Trang</t>
  </si>
  <si>
    <t>15D200119</t>
  </si>
  <si>
    <t>51P2</t>
  </si>
  <si>
    <t>Vi Thị Lan Hương</t>
  </si>
  <si>
    <t>15D160024</t>
  </si>
  <si>
    <t>Giàng Thị Chá</t>
  </si>
  <si>
    <t>52H2</t>
  </si>
  <si>
    <t>Hoàng Thị Mai Dung</t>
  </si>
  <si>
    <t>52H1</t>
  </si>
  <si>
    <t>Nguyễn Thị Thanh</t>
  </si>
  <si>
    <t>Trương Thị Thảo</t>
  </si>
  <si>
    <t>Chung Thị Duyên</t>
  </si>
  <si>
    <t>Vũ Thị Ngọc Liên</t>
  </si>
  <si>
    <t>Vy Thị Hiên</t>
  </si>
  <si>
    <t>15D140255</t>
  </si>
  <si>
    <t>16D140250</t>
  </si>
  <si>
    <t>16D140293</t>
  </si>
  <si>
    <t>16D140313</t>
  </si>
  <si>
    <t>17D140213</t>
  </si>
  <si>
    <t>51i4</t>
  </si>
  <si>
    <t>52i4</t>
  </si>
  <si>
    <t>52i5</t>
  </si>
  <si>
    <t>53i4</t>
  </si>
  <si>
    <t>ĐT</t>
  </si>
  <si>
    <t>Trần Ngọc Ánh</t>
  </si>
  <si>
    <t>Lê Thị Huyền</t>
  </si>
  <si>
    <t>Hà Thị Yến</t>
  </si>
  <si>
    <t>15D170004</t>
  </si>
  <si>
    <t>51N1</t>
  </si>
  <si>
    <t>17D170134</t>
  </si>
  <si>
    <t>53N3</t>
  </si>
  <si>
    <t>15D170328</t>
  </si>
  <si>
    <t>51N5</t>
  </si>
  <si>
    <t>Vi Thị Duyên</t>
  </si>
  <si>
    <t>16D210076</t>
  </si>
  <si>
    <t>52U2</t>
  </si>
  <si>
    <t>Lý Thị Cấp</t>
  </si>
  <si>
    <t>16D210143</t>
  </si>
  <si>
    <t>52U3</t>
  </si>
  <si>
    <t>Vũ Thị Ngoan</t>
  </si>
  <si>
    <t>16D210171</t>
  </si>
  <si>
    <t>Nguyễn Thị Phương Thảo</t>
  </si>
  <si>
    <t>16D210178</t>
  </si>
  <si>
    <t>TỔNG CỘNG</t>
  </si>
  <si>
    <t xml:space="preserve">                                          CỘNG HÒA XÃ HỘI CHỦ NGHĨA VIỆT NAM</t>
  </si>
  <si>
    <t xml:space="preserve">                                        Độc lập - Tự do - Hạnh Phúc</t>
  </si>
  <si>
    <t>KT. HIỆU TRƯỞNG</t>
  </si>
  <si>
    <t>Nguyễn Thị Trâm</t>
  </si>
  <si>
    <t>Nguyễn Thị Thanh Lan</t>
  </si>
  <si>
    <t>Lê Thị Hoài Thương</t>
  </si>
  <si>
    <t>Trần Hồng Ngát</t>
  </si>
  <si>
    <t>Lê Kim Chi</t>
  </si>
  <si>
    <t>K51A4</t>
  </si>
  <si>
    <t>18D100346</t>
  </si>
  <si>
    <t>K54A6</t>
  </si>
  <si>
    <t>18D100322</t>
  </si>
  <si>
    <t>18D100283</t>
  </si>
  <si>
    <t>K54A5</t>
  </si>
  <si>
    <t>K51K5</t>
  </si>
  <si>
    <t>K53A2</t>
  </si>
  <si>
    <t>K53A3</t>
  </si>
  <si>
    <t>16D100196</t>
  </si>
  <si>
    <t>K52A3</t>
  </si>
  <si>
    <t>18D100305</t>
  </si>
  <si>
    <t>Ngân Thị Luyến</t>
  </si>
  <si>
    <t>17D110082</t>
  </si>
  <si>
    <t>53B2KS</t>
  </si>
  <si>
    <t>Nguyễn Thị Linh</t>
  </si>
  <si>
    <t>18D250026</t>
  </si>
  <si>
    <t>54B1LH</t>
  </si>
  <si>
    <t>Đinh Khánh Lệ</t>
  </si>
  <si>
    <t>18D250084</t>
  </si>
  <si>
    <t>54B2LH</t>
  </si>
  <si>
    <t>Hoàng Thị Anh</t>
  </si>
  <si>
    <t>18D110143</t>
  </si>
  <si>
    <t>54B3KS</t>
  </si>
  <si>
    <t>Nguyễn Thu Thảo</t>
  </si>
  <si>
    <t>18D250161</t>
  </si>
  <si>
    <t>54B3LH</t>
  </si>
  <si>
    <t>Nông Thị Anh Phương</t>
  </si>
  <si>
    <t>18D250158</t>
  </si>
  <si>
    <t>Khương Thị Thùy Linh</t>
  </si>
  <si>
    <t>18D110238</t>
  </si>
  <si>
    <t>54B4KS</t>
  </si>
  <si>
    <t>Vi Thị Hiền</t>
  </si>
  <si>
    <t>18D110509</t>
  </si>
  <si>
    <t>54BKD</t>
  </si>
  <si>
    <t>Hộ nghèo</t>
  </si>
  <si>
    <t>Hộ nghèo, Vùng cao</t>
  </si>
  <si>
    <t>Tô Thị Hoài</t>
  </si>
  <si>
    <t>17d120013</t>
  </si>
  <si>
    <t>Ma Thị Linh</t>
  </si>
  <si>
    <t>18D120322</t>
  </si>
  <si>
    <t>18D120187</t>
  </si>
  <si>
    <t xml:space="preserve">Bàn thị Huyền </t>
  </si>
  <si>
    <t>18D220139</t>
  </si>
  <si>
    <t>14D120014</t>
  </si>
  <si>
    <t>53C1</t>
  </si>
  <si>
    <t>54C6</t>
  </si>
  <si>
    <t>54C4</t>
  </si>
  <si>
    <t>SV thuộc hộ nghèo có kết quả học tập và rèn luyện từ khá trở lên</t>
  </si>
  <si>
    <t>54T3</t>
  </si>
  <si>
    <t>54C1</t>
  </si>
  <si>
    <t>HN 2019</t>
  </si>
  <si>
    <t>Trần Thị Liên</t>
  </si>
  <si>
    <t>18D150322</t>
  </si>
  <si>
    <t>Lương Thị Ngọc  Hân</t>
  </si>
  <si>
    <t>Ma Thị  Huyên</t>
  </si>
  <si>
    <t>Nông Văn  Khanh</t>
  </si>
  <si>
    <t>18D130166</t>
  </si>
  <si>
    <t>K54E3</t>
  </si>
  <si>
    <t>Đoàn Thị Thủy Tiên</t>
  </si>
  <si>
    <t>18D260049</t>
  </si>
  <si>
    <t>K54EK1</t>
  </si>
  <si>
    <t>Hoàng Thu Hài</t>
  </si>
  <si>
    <t>18D260073</t>
  </si>
  <si>
    <t>K54EK2</t>
  </si>
  <si>
    <t>54D6</t>
  </si>
  <si>
    <t>Sv thuộc hộ nghèo có kết quả học tập giỏi và rèn luyện tốt</t>
  </si>
  <si>
    <t>2,18</t>
  </si>
  <si>
    <t>2,57</t>
  </si>
  <si>
    <t>2,90</t>
  </si>
  <si>
    <t>2,47</t>
  </si>
  <si>
    <t>3,42</t>
  </si>
  <si>
    <t>Nông Thị Huế</t>
  </si>
  <si>
    <t>18D200018</t>
  </si>
  <si>
    <t>54P1</t>
  </si>
  <si>
    <t>3,50</t>
  </si>
  <si>
    <t>3,32</t>
  </si>
  <si>
    <t>3,00</t>
  </si>
  <si>
    <t>3,24</t>
  </si>
  <si>
    <t>3,58</t>
  </si>
  <si>
    <t>Trần Thị Cẩm Vân</t>
  </si>
  <si>
    <t>17D160101</t>
  </si>
  <si>
    <t>53F2</t>
  </si>
  <si>
    <t>2,74</t>
  </si>
  <si>
    <t>2,81</t>
  </si>
  <si>
    <t>Nguyễn Thị Sang</t>
  </si>
  <si>
    <t>15D160046</t>
  </si>
  <si>
    <t>52F1</t>
  </si>
  <si>
    <t>3,23</t>
  </si>
  <si>
    <t>Pờ Thanh Giang</t>
  </si>
  <si>
    <t>53H6</t>
  </si>
  <si>
    <t>Bùi Thị Lương</t>
  </si>
  <si>
    <t>Hoàng Tố Loan</t>
  </si>
  <si>
    <t>52H5</t>
  </si>
  <si>
    <t>Nguyễn Thị Nguyệt</t>
  </si>
  <si>
    <t>Hoàng Thị Dược</t>
  </si>
  <si>
    <t>Lê Thị Hằng</t>
  </si>
  <si>
    <t>17D190144</t>
  </si>
  <si>
    <t>17D140048</t>
  </si>
  <si>
    <t>18D190133</t>
  </si>
  <si>
    <t>53S3</t>
  </si>
  <si>
    <t>53I1</t>
  </si>
  <si>
    <t>54S3</t>
  </si>
  <si>
    <t>sv khuyết tật</t>
  </si>
  <si>
    <t>hộ nghèo 2018</t>
  </si>
  <si>
    <t>Hộ nghèo 2019</t>
  </si>
  <si>
    <t>Hoàng Thị Ngân</t>
  </si>
  <si>
    <t>15D170310</t>
  </si>
  <si>
    <t>Lê Thị Uyên Trang</t>
  </si>
  <si>
    <t>15D170394</t>
  </si>
  <si>
    <t>51N6</t>
  </si>
  <si>
    <t>Đoàn Thị Thìn</t>
  </si>
  <si>
    <t>18D170087</t>
  </si>
  <si>
    <t>54N2</t>
  </si>
  <si>
    <t>Hà Thị Thu</t>
  </si>
  <si>
    <t>17D170096</t>
  </si>
  <si>
    <t>53N2</t>
  </si>
  <si>
    <t>Phạm Thùy Trang</t>
  </si>
  <si>
    <t>15D210122</t>
  </si>
  <si>
    <t>51U2</t>
  </si>
  <si>
    <t>Dương Thị Lan</t>
  </si>
  <si>
    <t>16D210022</t>
  </si>
  <si>
    <t>52U1</t>
  </si>
  <si>
    <t>Đinh Thị Mai Hương</t>
  </si>
  <si>
    <t>18D107080</t>
  </si>
  <si>
    <t>54QT2</t>
  </si>
  <si>
    <t>THỜI 
GIAN TC
(tháng)</t>
  </si>
  <si>
    <t>DT</t>
  </si>
  <si>
    <t>Mường</t>
  </si>
  <si>
    <t>Nùng</t>
  </si>
  <si>
    <t>Trần Như Quỳnh</t>
  </si>
  <si>
    <t>18D100039</t>
  </si>
  <si>
    <t>Cao Lan</t>
  </si>
  <si>
    <t>Thổ</t>
  </si>
  <si>
    <t>Tày</t>
  </si>
  <si>
    <t>Thái</t>
  </si>
  <si>
    <t>Hà Thị Điệp</t>
  </si>
  <si>
    <t>18D110013</t>
  </si>
  <si>
    <t>Bùi Thị Hạnh Duyên</t>
  </si>
  <si>
    <t>18D250068</t>
  </si>
  <si>
    <t>Lù Thị Thu Phượng</t>
  </si>
  <si>
    <t>19D250038</t>
  </si>
  <si>
    <t>Đàm Thị Hoa</t>
  </si>
  <si>
    <t>Vũ Thị Quỳnh</t>
  </si>
  <si>
    <t>19D111156</t>
  </si>
  <si>
    <t>Dao</t>
  </si>
  <si>
    <t>Nguyễn Thị Như Mai</t>
  </si>
  <si>
    <t>18D120266</t>
  </si>
  <si>
    <t>Nông Văn Khanh</t>
  </si>
  <si>
    <t>Vi Thị Hường</t>
  </si>
  <si>
    <t>18D140203</t>
  </si>
  <si>
    <t>19D111125</t>
  </si>
  <si>
    <t>DANH SÁCH SINH VIÊN ĐƯỢC NHẬN TRỢ CẤP XÃ HỘI HỌC KỲ II NĂM HỌC 2020-2021</t>
  </si>
  <si>
    <t>Quàng Thị Tuyết</t>
  </si>
  <si>
    <t>19D100056</t>
  </si>
  <si>
    <t>Thèn Chín Binh</t>
  </si>
  <si>
    <t>19D100076</t>
  </si>
  <si>
    <t>Nguyễn Hồng Trang</t>
  </si>
  <si>
    <t>20D100197</t>
  </si>
  <si>
    <t>Lương Thị Ngọc Hoài</t>
  </si>
  <si>
    <t>20D100300</t>
  </si>
  <si>
    <t>Triệu Thành Lâm</t>
  </si>
  <si>
    <t>Trương Thị Mỹ Duyên</t>
  </si>
  <si>
    <t>18D110012</t>
  </si>
  <si>
    <t>Triệu Thị Hồng Gấm</t>
  </si>
  <si>
    <t>18D110153</t>
  </si>
  <si>
    <t xml:space="preserve">Bàn Thị Huyền </t>
  </si>
  <si>
    <t>Hoàng Nguyễn Minh Thư</t>
  </si>
  <si>
    <t>20D120058</t>
  </si>
  <si>
    <t>Hoàng Thị Lý</t>
  </si>
  <si>
    <t>18D120206</t>
  </si>
  <si>
    <t>Đàm Diệu My</t>
  </si>
  <si>
    <t>19D120101</t>
  </si>
  <si>
    <t>Lương Thị Ngọc</t>
  </si>
  <si>
    <t>20D300040</t>
  </si>
  <si>
    <t>Lò Thị Kim</t>
  </si>
  <si>
    <t>20D300029</t>
  </si>
  <si>
    <t>Lò Thị Thủy</t>
  </si>
  <si>
    <t>20D270100</t>
  </si>
  <si>
    <t>Ngọc Thị Thúy</t>
  </si>
  <si>
    <t>20D270043</t>
  </si>
  <si>
    <t>Lương Tú Trinh</t>
  </si>
  <si>
    <t>20D150050</t>
  </si>
  <si>
    <t>Nguyễn Hà Nguyên Phát</t>
  </si>
  <si>
    <t>20D130183</t>
  </si>
  <si>
    <t>Cháng Thị  Phương</t>
  </si>
  <si>
    <t>20D130044</t>
  </si>
  <si>
    <t>Hoàng Thị Duyên</t>
  </si>
  <si>
    <t>19D160009</t>
  </si>
  <si>
    <t>Ngô Quang Thành Vinh</t>
  </si>
  <si>
    <t>18D140113</t>
  </si>
  <si>
    <t>Trương Thị Xinh</t>
  </si>
  <si>
    <t>19D170333</t>
  </si>
  <si>
    <t>Nông Thị Bích Loan</t>
  </si>
  <si>
    <t>19D107171</t>
  </si>
  <si>
    <t>K56DC2</t>
  </si>
  <si>
    <t>K56DC1</t>
  </si>
  <si>
    <t>K56D1</t>
  </si>
  <si>
    <t>K56E3</t>
  </si>
  <si>
    <t>K56E1</t>
  </si>
  <si>
    <t>K55F1</t>
  </si>
  <si>
    <t>K54I2</t>
  </si>
  <si>
    <t>K54I4</t>
  </si>
  <si>
    <t>K55N5</t>
  </si>
  <si>
    <t>K55QT3</t>
  </si>
  <si>
    <t>Ngạn</t>
  </si>
  <si>
    <t>Dương Thị Khánh Hòa</t>
  </si>
  <si>
    <t>Nguyễn Thị Thu Trang</t>
  </si>
  <si>
    <t>Vũ Thị Thu Hiền</t>
  </si>
  <si>
    <t>Nguyễn Quốc Huy</t>
  </si>
  <si>
    <t>Nguyễn Thu Trang</t>
  </si>
  <si>
    <t>Nguyễn Thị Giang</t>
  </si>
  <si>
    <t>Phan Thị Ngọc Huyền</t>
  </si>
  <si>
    <t>Nguyễn Như Thùy</t>
  </si>
  <si>
    <t>Phạm Thị Phương</t>
  </si>
  <si>
    <t>Hoàng Thị Lương</t>
  </si>
  <si>
    <t>Đỗ Anh Đức</t>
  </si>
  <si>
    <t>Trần Bích Lương</t>
  </si>
  <si>
    <t>20D120270</t>
  </si>
  <si>
    <t>19D120226</t>
  </si>
  <si>
    <t>20D220159</t>
  </si>
  <si>
    <t>20D290055</t>
  </si>
  <si>
    <t>20D260015</t>
  </si>
  <si>
    <t>20D140081</t>
  </si>
  <si>
    <t>20D190167</t>
  </si>
  <si>
    <t>20D140034</t>
  </si>
  <si>
    <t>19D140029</t>
  </si>
  <si>
    <t>20D190011</t>
  </si>
  <si>
    <t>20D170147</t>
  </si>
  <si>
    <t>K56DK1</t>
  </si>
  <si>
    <t>K56EK1</t>
  </si>
  <si>
    <t>K56I2</t>
  </si>
  <si>
    <t>K56S3</t>
  </si>
  <si>
    <t>K56I1</t>
  </si>
  <si>
    <t>K55I1</t>
  </si>
  <si>
    <t>K56S1</t>
  </si>
  <si>
    <t>K56N3</t>
  </si>
  <si>
    <t>HN 2021</t>
  </si>
  <si>
    <t>KT, HN 2021</t>
  </si>
  <si>
    <t>19D111126</t>
  </si>
  <si>
    <t>THÀNH TIỀN
(VNĐ)</t>
  </si>
  <si>
    <t>PGS, TS Nguyễn Thị Bích Loan</t>
  </si>
  <si>
    <t>Triệu Thị Hiền</t>
  </si>
  <si>
    <t>19D251022</t>
  </si>
  <si>
    <t>K55B1LD</t>
  </si>
  <si>
    <t>Hà Thị Tuyết</t>
  </si>
  <si>
    <t>19D120122</t>
  </si>
  <si>
    <t>K55C2</t>
  </si>
  <si>
    <t>K56T3</t>
  </si>
  <si>
    <t>K55C4</t>
  </si>
  <si>
    <t>K56C4</t>
  </si>
  <si>
    <t>K54C4</t>
  </si>
  <si>
    <t>K55B2KD</t>
  </si>
  <si>
    <t>K56LQ1</t>
  </si>
  <si>
    <t>K54C5</t>
  </si>
  <si>
    <t>K54T4</t>
  </si>
  <si>
    <t>K54C6</t>
  </si>
  <si>
    <t>K54T3</t>
  </si>
  <si>
    <t>K55B1LH</t>
  </si>
  <si>
    <t>K55B1KD</t>
  </si>
  <si>
    <t>K54B3KS</t>
  </si>
  <si>
    <t>K54B2LH</t>
  </si>
  <si>
    <t>K54B1KS</t>
  </si>
  <si>
    <t>K56A5</t>
  </si>
  <si>
    <t>K56A3</t>
  </si>
  <si>
    <t>K55A2</t>
  </si>
  <si>
    <t>K55A1</t>
  </si>
  <si>
    <t>K54A1</t>
  </si>
  <si>
    <t>20D100309</t>
  </si>
  <si>
    <t>(Kèm theo quyết định số   1790/QĐ-ĐHTM ngày 23 tháng 11 năm 2021)</t>
  </si>
  <si>
    <t xml:space="preserve">               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</si>
</sst>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3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0" fontId="28" fillId="0" borderId="0"/>
  </cellStyleXfs>
  <cellXfs count="18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64" fontId="2" fillId="0" borderId="0" xfId="1" applyNumberFormat="1" applyFont="1" applyAlignment="1">
      <alignment horizont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shrinkToFi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shrinkToFit="1"/>
    </xf>
    <xf numFmtId="2" fontId="13" fillId="2" borderId="5" xfId="0" applyNumberFormat="1" applyFont="1" applyFill="1" applyBorder="1" applyAlignment="1">
      <alignment horizontal="center" shrinkToFit="1"/>
    </xf>
    <xf numFmtId="0" fontId="13" fillId="2" borderId="6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shrinkToFi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2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1" fontId="13" fillId="2" borderId="5" xfId="0" applyNumberFormat="1" applyFont="1" applyFill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/>
    <xf numFmtId="0" fontId="15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7" xfId="0" applyFont="1" applyBorder="1"/>
    <xf numFmtId="0" fontId="15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5" fontId="16" fillId="0" borderId="5" xfId="1" applyNumberFormat="1" applyFont="1" applyBorder="1"/>
    <xf numFmtId="0" fontId="16" fillId="3" borderId="1" xfId="0" applyFont="1" applyFill="1" applyBorder="1"/>
    <xf numFmtId="0" fontId="17" fillId="3" borderId="1" xfId="0" applyNumberFormat="1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0" fillId="0" borderId="0" xfId="0" applyFont="1"/>
    <xf numFmtId="0" fontId="19" fillId="0" borderId="1" xfId="0" applyFont="1" applyBorder="1" applyAlignment="1">
      <alignment horizontal="center" vertical="center" shrinkToFi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3" borderId="0" xfId="0" applyFont="1" applyFill="1" applyBorder="1"/>
    <xf numFmtId="0" fontId="17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165" fontId="16" fillId="0" borderId="0" xfId="1" applyNumberFormat="1" applyFont="1" applyBorder="1"/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3" fontId="5" fillId="0" borderId="0" xfId="1" applyNumberFormat="1" applyFont="1" applyAlignment="1">
      <alignment horizontal="center" shrinkToFit="1"/>
    </xf>
    <xf numFmtId="3" fontId="0" fillId="0" borderId="0" xfId="0" applyNumberFormat="1"/>
    <xf numFmtId="0" fontId="21" fillId="0" borderId="0" xfId="0" applyFont="1"/>
    <xf numFmtId="3" fontId="21" fillId="0" borderId="0" xfId="0" applyNumberFormat="1" applyFont="1"/>
    <xf numFmtId="0" fontId="16" fillId="0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9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 shrinkToFit="1"/>
    </xf>
    <xf numFmtId="0" fontId="22" fillId="0" borderId="5" xfId="0" applyFont="1" applyBorder="1" applyAlignment="1">
      <alignment horizontal="center" shrinkToFit="1"/>
    </xf>
    <xf numFmtId="0" fontId="14" fillId="3" borderId="7" xfId="0" applyFont="1" applyFill="1" applyBorder="1"/>
    <xf numFmtId="0" fontId="14" fillId="3" borderId="5" xfId="0" applyFont="1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3" fontId="27" fillId="0" borderId="0" xfId="1" applyNumberFormat="1" applyFont="1" applyAlignment="1">
      <alignment horizontal="center" shrinkToFit="1"/>
    </xf>
    <xf numFmtId="0" fontId="16" fillId="2" borderId="5" xfId="0" applyFont="1" applyFill="1" applyBorder="1" applyAlignment="1">
      <alignment horizontal="center" vertical="center" shrinkToFit="1"/>
    </xf>
    <xf numFmtId="164" fontId="24" fillId="0" borderId="1" xfId="0" applyNumberFormat="1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left" vertical="center" shrinkToFit="1"/>
    </xf>
    <xf numFmtId="2" fontId="16" fillId="3" borderId="10" xfId="0" applyNumberFormat="1" applyFont="1" applyFill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164" fontId="14" fillId="0" borderId="10" xfId="1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shrinkToFit="1"/>
    </xf>
    <xf numFmtId="2" fontId="16" fillId="0" borderId="5" xfId="2" applyNumberFormat="1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wrapText="1"/>
    </xf>
    <xf numFmtId="3" fontId="14" fillId="0" borderId="5" xfId="1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164" fontId="14" fillId="0" borderId="5" xfId="1" applyNumberFormat="1" applyFont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left" vertical="center" wrapText="1"/>
    </xf>
    <xf numFmtId="0" fontId="16" fillId="0" borderId="5" xfId="3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2" fontId="16" fillId="2" borderId="5" xfId="0" applyNumberFormat="1" applyFont="1" applyFill="1" applyBorder="1" applyAlignment="1">
      <alignment horizontal="center" vertical="center" shrinkToFit="1"/>
    </xf>
    <xf numFmtId="2" fontId="16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left" vertical="center" shrinkToFit="1"/>
    </xf>
    <xf numFmtId="0" fontId="16" fillId="2" borderId="5" xfId="3" applyFont="1" applyFill="1" applyBorder="1" applyAlignment="1">
      <alignment horizontal="center" vertical="center" shrinkToFit="1"/>
    </xf>
    <xf numFmtId="0" fontId="16" fillId="2" borderId="5" xfId="3" applyFont="1" applyFill="1" applyBorder="1" applyAlignment="1">
      <alignment horizontal="left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49" fontId="16" fillId="0" borderId="5" xfId="0" applyNumberFormat="1" applyFont="1" applyFill="1" applyBorder="1" applyAlignment="1">
      <alignment horizontal="center" vertical="center"/>
    </xf>
    <xf numFmtId="2" fontId="16" fillId="0" borderId="5" xfId="3" applyNumberFormat="1" applyFont="1" applyFill="1" applyBorder="1" applyAlignment="1">
      <alignment horizontal="center" vertical="center" wrapText="1"/>
    </xf>
    <xf numFmtId="2" fontId="16" fillId="3" borderId="5" xfId="3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2" fontId="16" fillId="2" borderId="8" xfId="0" applyNumberFormat="1" applyFont="1" applyFill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3" fontId="14" fillId="0" borderId="8" xfId="1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164" fontId="14" fillId="0" borderId="8" xfId="1" applyNumberFormat="1" applyFont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6" fillId="0" borderId="5" xfId="3" applyFont="1" applyFill="1" applyBorder="1" applyAlignment="1">
      <alignment vertical="center" shrinkToFit="1"/>
    </xf>
    <xf numFmtId="0" fontId="16" fillId="0" borderId="5" xfId="3" applyFont="1" applyFill="1" applyBorder="1" applyAlignment="1">
      <alignment horizontal="center" vertical="center" shrinkToFit="1"/>
    </xf>
    <xf numFmtId="2" fontId="26" fillId="2" borderId="5" xfId="0" applyNumberFormat="1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vertical="center"/>
    </xf>
    <xf numFmtId="11" fontId="16" fillId="2" borderId="5" xfId="3" applyNumberFormat="1" applyFont="1" applyFill="1" applyBorder="1" applyAlignment="1">
      <alignment horizontal="center" vertical="center" shrinkToFit="1"/>
    </xf>
    <xf numFmtId="0" fontId="16" fillId="3" borderId="5" xfId="4" applyFont="1" applyFill="1" applyBorder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16" fillId="0" borderId="5" xfId="4" applyFont="1" applyFill="1" applyBorder="1" applyAlignment="1">
      <alignment horizontal="center" vertical="center"/>
    </xf>
    <xf numFmtId="2" fontId="16" fillId="0" borderId="5" xfId="3" applyNumberFormat="1" applyFont="1" applyFill="1" applyBorder="1" applyAlignment="1">
      <alignment horizontal="center" vertical="center" shrinkToFit="1"/>
    </xf>
    <xf numFmtId="2" fontId="16" fillId="2" borderId="5" xfId="3" applyNumberFormat="1" applyFont="1" applyFill="1" applyBorder="1" applyAlignment="1">
      <alignment horizontal="center" vertical="center" shrinkToFit="1"/>
    </xf>
    <xf numFmtId="4" fontId="16" fillId="0" borderId="5" xfId="4" applyNumberFormat="1" applyFont="1" applyFill="1" applyBorder="1" applyAlignment="1">
      <alignment horizontal="center" vertical="center"/>
    </xf>
    <xf numFmtId="0" fontId="16" fillId="0" borderId="5" xfId="4" applyFont="1" applyBorder="1" applyAlignment="1">
      <alignment horizontal="center" vertical="center" shrinkToFit="1"/>
    </xf>
    <xf numFmtId="0" fontId="16" fillId="3" borderId="5" xfId="3" applyFont="1" applyFill="1" applyBorder="1" applyAlignment="1">
      <alignment vertical="center" shrinkToFit="1"/>
    </xf>
    <xf numFmtId="0" fontId="16" fillId="3" borderId="5" xfId="3" applyFont="1" applyFill="1" applyBorder="1" applyAlignment="1">
      <alignment horizontal="center" vertical="center" shrinkToFit="1"/>
    </xf>
    <xf numFmtId="164" fontId="5" fillId="0" borderId="0" xfId="1" applyNumberFormat="1" applyFont="1" applyAlignment="1">
      <alignment horizontal="center" shrinkToFi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shrinkToFit="1"/>
    </xf>
    <xf numFmtId="0" fontId="1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7" fillId="0" borderId="0" xfId="0" applyNumberFormat="1" applyFont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0</xdr:rowOff>
    </xdr:from>
    <xdr:to>
      <xdr:col>2</xdr:col>
      <xdr:colOff>209550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00075" y="419100"/>
          <a:ext cx="1514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409575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514975" y="428625"/>
          <a:ext cx="1514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5" workbookViewId="0">
      <selection activeCell="G23" sqref="G23"/>
    </sheetView>
  </sheetViews>
  <sheetFormatPr defaultRowHeight="15" x14ac:dyDescent="0.25"/>
  <cols>
    <col min="1" max="1" width="3.5703125" bestFit="1" customWidth="1"/>
    <col min="2" max="2" width="25" bestFit="1" customWidth="1"/>
    <col min="3" max="3" width="13.42578125" customWidth="1"/>
    <col min="6" max="6" width="9.140625" style="23"/>
    <col min="7" max="7" width="43" style="23" customWidth="1"/>
    <col min="10" max="10" width="16.140625" bestFit="1" customWidth="1"/>
  </cols>
  <sheetData>
    <row r="1" spans="1:10" ht="16.5" x14ac:dyDescent="0.25">
      <c r="A1" s="166" t="s">
        <v>0</v>
      </c>
      <c r="B1" s="166"/>
      <c r="C1" s="166"/>
      <c r="D1" s="170" t="s">
        <v>1</v>
      </c>
      <c r="E1" s="170"/>
      <c r="F1" s="170"/>
      <c r="G1" s="170"/>
      <c r="H1" s="170"/>
      <c r="I1" s="170"/>
      <c r="J1" s="170"/>
    </row>
    <row r="2" spans="1:10" ht="16.5" x14ac:dyDescent="0.25">
      <c r="A2" s="169" t="s">
        <v>2</v>
      </c>
      <c r="B2" s="169"/>
      <c r="C2" s="169"/>
      <c r="D2" s="170" t="s">
        <v>3</v>
      </c>
      <c r="E2" s="170"/>
      <c r="F2" s="170"/>
      <c r="G2" s="170"/>
      <c r="H2" s="170"/>
      <c r="I2" s="170"/>
      <c r="J2" s="170"/>
    </row>
    <row r="3" spans="1:10" x14ac:dyDescent="0.25">
      <c r="A3" s="1"/>
      <c r="B3" s="1"/>
      <c r="C3" s="1"/>
      <c r="D3" s="1"/>
      <c r="E3" s="1"/>
      <c r="H3" s="1"/>
      <c r="I3" s="1"/>
      <c r="J3" s="1"/>
    </row>
    <row r="4" spans="1:10" ht="15.75" x14ac:dyDescent="0.25">
      <c r="A4" s="167" t="s">
        <v>4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16.5" x14ac:dyDescent="0.25">
      <c r="A5" s="168" t="s">
        <v>5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6.5" x14ac:dyDescent="0.25">
      <c r="A6" s="2"/>
      <c r="B6" s="2"/>
      <c r="C6" s="2"/>
      <c r="D6" s="2"/>
      <c r="E6" s="2"/>
      <c r="H6" s="13" t="s">
        <v>6</v>
      </c>
      <c r="I6" s="3" t="s">
        <v>6</v>
      </c>
      <c r="J6" s="2"/>
    </row>
    <row r="7" spans="1:10" ht="38.25" x14ac:dyDescent="0.25">
      <c r="A7" s="8" t="s">
        <v>7</v>
      </c>
      <c r="B7" s="8" t="s">
        <v>8</v>
      </c>
      <c r="C7" s="9" t="s">
        <v>9</v>
      </c>
      <c r="D7" s="9" t="s">
        <v>10</v>
      </c>
      <c r="E7" s="19" t="s">
        <v>11</v>
      </c>
      <c r="F7" s="24" t="s">
        <v>12</v>
      </c>
      <c r="G7" s="24" t="s">
        <v>13</v>
      </c>
      <c r="H7" s="14" t="s">
        <v>14</v>
      </c>
      <c r="I7" s="16" t="s">
        <v>15</v>
      </c>
      <c r="J7" s="6" t="s">
        <v>16</v>
      </c>
    </row>
    <row r="8" spans="1:10" ht="15.75" x14ac:dyDescent="0.25">
      <c r="A8" s="10">
        <v>1</v>
      </c>
      <c r="B8" s="10">
        <v>2</v>
      </c>
      <c r="C8" s="10">
        <v>3</v>
      </c>
      <c r="D8" s="10">
        <v>4</v>
      </c>
      <c r="E8" s="17">
        <v>5</v>
      </c>
      <c r="F8" s="27">
        <v>6</v>
      </c>
      <c r="G8" s="25">
        <v>7</v>
      </c>
      <c r="H8" s="12">
        <v>9</v>
      </c>
      <c r="I8" s="10">
        <v>10</v>
      </c>
      <c r="J8" s="11" t="s">
        <v>17</v>
      </c>
    </row>
    <row r="9" spans="1:10" ht="15.75" x14ac:dyDescent="0.25">
      <c r="A9" s="4">
        <v>1</v>
      </c>
      <c r="B9" s="86" t="s">
        <v>21</v>
      </c>
      <c r="C9" s="88" t="s">
        <v>22</v>
      </c>
      <c r="D9" s="88" t="s">
        <v>159</v>
      </c>
      <c r="E9" s="88">
        <v>2.67</v>
      </c>
      <c r="F9" s="28"/>
      <c r="G9" s="90" t="s">
        <v>19</v>
      </c>
      <c r="H9" s="15"/>
      <c r="I9" s="5"/>
      <c r="J9" s="6"/>
    </row>
    <row r="10" spans="1:10" ht="15.75" x14ac:dyDescent="0.25">
      <c r="A10" s="4">
        <v>2</v>
      </c>
      <c r="B10" s="87" t="s">
        <v>154</v>
      </c>
      <c r="C10" s="89" t="s">
        <v>160</v>
      </c>
      <c r="D10" s="89" t="s">
        <v>161</v>
      </c>
      <c r="E10" s="89">
        <v>2.94</v>
      </c>
      <c r="F10" s="28"/>
      <c r="G10" s="91" t="s">
        <v>45</v>
      </c>
      <c r="H10" s="15"/>
      <c r="I10" s="5"/>
      <c r="J10" s="6"/>
    </row>
    <row r="11" spans="1:10" ht="15.75" x14ac:dyDescent="0.25">
      <c r="A11" s="4">
        <v>3</v>
      </c>
      <c r="B11" s="87" t="s">
        <v>155</v>
      </c>
      <c r="C11" s="89" t="s">
        <v>162</v>
      </c>
      <c r="D11" s="89" t="s">
        <v>161</v>
      </c>
      <c r="E11" s="89">
        <v>2.78</v>
      </c>
      <c r="F11" s="28"/>
      <c r="G11" s="91" t="s">
        <v>45</v>
      </c>
      <c r="H11" s="15"/>
      <c r="I11" s="5"/>
      <c r="J11" s="6"/>
    </row>
    <row r="12" spans="1:10" ht="15.75" x14ac:dyDescent="0.25">
      <c r="A12" s="4">
        <v>4</v>
      </c>
      <c r="B12" s="87" t="s">
        <v>156</v>
      </c>
      <c r="C12" s="89" t="s">
        <v>163</v>
      </c>
      <c r="D12" s="89" t="s">
        <v>164</v>
      </c>
      <c r="E12" s="89">
        <v>2.83</v>
      </c>
      <c r="F12" s="28"/>
      <c r="G12" s="91" t="s">
        <v>45</v>
      </c>
      <c r="H12" s="15"/>
      <c r="I12" s="5"/>
      <c r="J12" s="6"/>
    </row>
    <row r="13" spans="1:10" ht="15.75" x14ac:dyDescent="0.25">
      <c r="A13" s="4">
        <v>5</v>
      </c>
      <c r="B13" s="87" t="s">
        <v>23</v>
      </c>
      <c r="C13" s="89" t="s">
        <v>24</v>
      </c>
      <c r="D13" s="89" t="s">
        <v>165</v>
      </c>
      <c r="E13" s="89">
        <v>2.79</v>
      </c>
      <c r="F13" s="28"/>
      <c r="G13" s="91" t="s">
        <v>19</v>
      </c>
      <c r="H13" s="15"/>
      <c r="I13" s="5"/>
      <c r="J13" s="6"/>
    </row>
    <row r="14" spans="1:10" ht="15.75" x14ac:dyDescent="0.25">
      <c r="A14" s="4">
        <v>6</v>
      </c>
      <c r="B14" s="87" t="s">
        <v>44</v>
      </c>
      <c r="C14" s="89" t="s">
        <v>42</v>
      </c>
      <c r="D14" s="89" t="s">
        <v>166</v>
      </c>
      <c r="E14" s="89">
        <v>2.4700000000000002</v>
      </c>
      <c r="F14" s="28"/>
      <c r="G14" s="91" t="s">
        <v>19</v>
      </c>
      <c r="H14" s="15"/>
      <c r="I14" s="5"/>
      <c r="J14" s="6"/>
    </row>
    <row r="15" spans="1:10" ht="15.75" x14ac:dyDescent="0.25">
      <c r="A15" s="4">
        <v>7</v>
      </c>
      <c r="B15" s="87" t="s">
        <v>46</v>
      </c>
      <c r="C15" s="89" t="s">
        <v>43</v>
      </c>
      <c r="D15" s="89" t="s">
        <v>167</v>
      </c>
      <c r="E15" s="89">
        <v>2.5</v>
      </c>
      <c r="F15" s="28"/>
      <c r="G15" s="91" t="s">
        <v>19</v>
      </c>
      <c r="H15" s="15"/>
      <c r="I15" s="5"/>
      <c r="J15" s="6"/>
    </row>
    <row r="16" spans="1:10" ht="15.75" x14ac:dyDescent="0.25">
      <c r="A16" s="4">
        <v>8</v>
      </c>
      <c r="B16" s="87" t="s">
        <v>157</v>
      </c>
      <c r="C16" s="89" t="s">
        <v>168</v>
      </c>
      <c r="D16" s="89" t="s">
        <v>169</v>
      </c>
      <c r="E16" s="89">
        <v>3.29</v>
      </c>
      <c r="F16" s="28"/>
      <c r="G16" s="91" t="s">
        <v>45</v>
      </c>
      <c r="H16" s="15"/>
      <c r="I16" s="5"/>
      <c r="J16" s="6"/>
    </row>
    <row r="17" spans="1:10" ht="15.75" x14ac:dyDescent="0.25">
      <c r="A17" s="4">
        <v>9</v>
      </c>
      <c r="B17" s="87" t="s">
        <v>158</v>
      </c>
      <c r="C17" s="89" t="s">
        <v>170</v>
      </c>
      <c r="D17" s="89" t="s">
        <v>161</v>
      </c>
      <c r="E17" s="89">
        <v>2.78</v>
      </c>
      <c r="F17" s="29"/>
      <c r="G17" s="91" t="s">
        <v>45</v>
      </c>
      <c r="H17" s="15"/>
      <c r="I17" s="5"/>
      <c r="J17" s="6"/>
    </row>
    <row r="18" spans="1:10" ht="15.75" x14ac:dyDescent="0.25">
      <c r="A18" s="4">
        <v>11</v>
      </c>
      <c r="B18" s="78" t="s">
        <v>28</v>
      </c>
      <c r="C18" s="85" t="s">
        <v>29</v>
      </c>
      <c r="D18" s="85" t="s">
        <v>47</v>
      </c>
      <c r="E18" s="77">
        <v>3.15</v>
      </c>
      <c r="F18" s="85" t="s">
        <v>18</v>
      </c>
      <c r="G18" s="85" t="s">
        <v>19</v>
      </c>
      <c r="H18" s="15"/>
      <c r="I18" s="5"/>
      <c r="J18" s="6"/>
    </row>
    <row r="19" spans="1:10" ht="15.75" x14ac:dyDescent="0.25">
      <c r="A19" s="4">
        <v>12</v>
      </c>
      <c r="B19" s="78" t="s">
        <v>25</v>
      </c>
      <c r="C19" s="85" t="s">
        <v>26</v>
      </c>
      <c r="D19" s="85" t="s">
        <v>48</v>
      </c>
      <c r="E19" s="77">
        <v>3.33</v>
      </c>
      <c r="F19" s="85" t="s">
        <v>18</v>
      </c>
      <c r="G19" s="85" t="s">
        <v>19</v>
      </c>
      <c r="H19" s="15"/>
      <c r="I19" s="5"/>
      <c r="J19" s="6"/>
    </row>
    <row r="20" spans="1:10" ht="15.75" x14ac:dyDescent="0.25">
      <c r="A20" s="4">
        <v>13</v>
      </c>
      <c r="B20" s="78" t="s">
        <v>30</v>
      </c>
      <c r="C20" s="85" t="s">
        <v>31</v>
      </c>
      <c r="D20" s="85" t="s">
        <v>48</v>
      </c>
      <c r="E20" s="77">
        <v>3.62</v>
      </c>
      <c r="F20" s="85" t="s">
        <v>18</v>
      </c>
      <c r="G20" s="85" t="s">
        <v>19</v>
      </c>
      <c r="H20" s="15"/>
      <c r="I20" s="5"/>
      <c r="J20" s="6"/>
    </row>
    <row r="21" spans="1:10" ht="15.75" x14ac:dyDescent="0.25">
      <c r="A21" s="4">
        <v>14</v>
      </c>
      <c r="B21" s="78" t="s">
        <v>49</v>
      </c>
      <c r="C21" s="85" t="s">
        <v>50</v>
      </c>
      <c r="D21" s="85" t="s">
        <v>51</v>
      </c>
      <c r="E21" s="77">
        <v>2.57</v>
      </c>
      <c r="F21" s="85" t="s">
        <v>27</v>
      </c>
      <c r="G21" s="85" t="s">
        <v>19</v>
      </c>
      <c r="H21" s="15"/>
      <c r="I21" s="5"/>
      <c r="J21" s="6"/>
    </row>
    <row r="22" spans="1:10" ht="15.75" x14ac:dyDescent="0.25">
      <c r="A22" s="4">
        <v>15</v>
      </c>
      <c r="B22" s="78" t="s">
        <v>34</v>
      </c>
      <c r="C22" s="85" t="s">
        <v>35</v>
      </c>
      <c r="D22" s="85" t="s">
        <v>52</v>
      </c>
      <c r="E22" s="77">
        <v>2.88</v>
      </c>
      <c r="F22" s="85" t="s">
        <v>18</v>
      </c>
      <c r="G22" s="85" t="s">
        <v>194</v>
      </c>
      <c r="H22" s="15"/>
      <c r="I22" s="5"/>
      <c r="J22" s="6"/>
    </row>
    <row r="23" spans="1:10" ht="15.75" x14ac:dyDescent="0.25">
      <c r="A23" s="4">
        <v>16</v>
      </c>
      <c r="B23" s="78" t="s">
        <v>171</v>
      </c>
      <c r="C23" s="85" t="s">
        <v>172</v>
      </c>
      <c r="D23" s="85" t="s">
        <v>173</v>
      </c>
      <c r="E23" s="77">
        <v>3.21</v>
      </c>
      <c r="F23" s="85" t="s">
        <v>18</v>
      </c>
      <c r="G23" s="85" t="s">
        <v>19</v>
      </c>
      <c r="H23" s="15"/>
      <c r="I23" s="5"/>
      <c r="J23" s="6"/>
    </row>
    <row r="24" spans="1:10" ht="15.75" x14ac:dyDescent="0.25">
      <c r="A24" s="4">
        <v>17</v>
      </c>
      <c r="B24" s="78" t="s">
        <v>36</v>
      </c>
      <c r="C24" s="85" t="s">
        <v>37</v>
      </c>
      <c r="D24" s="85" t="s">
        <v>53</v>
      </c>
      <c r="E24" s="77">
        <v>3.06</v>
      </c>
      <c r="F24" s="85" t="s">
        <v>18</v>
      </c>
      <c r="G24" s="85" t="s">
        <v>19</v>
      </c>
      <c r="H24" s="15"/>
      <c r="I24" s="5"/>
      <c r="J24" s="6"/>
    </row>
    <row r="25" spans="1:10" ht="15.75" x14ac:dyDescent="0.25">
      <c r="A25" s="4">
        <v>18</v>
      </c>
      <c r="B25" s="78" t="s">
        <v>32</v>
      </c>
      <c r="C25" s="85" t="s">
        <v>33</v>
      </c>
      <c r="D25" s="85" t="s">
        <v>54</v>
      </c>
      <c r="E25" s="77">
        <v>3</v>
      </c>
      <c r="F25" s="85" t="s">
        <v>18</v>
      </c>
      <c r="G25" s="85" t="s">
        <v>194</v>
      </c>
      <c r="H25" s="15"/>
      <c r="I25" s="5"/>
      <c r="J25" s="6"/>
    </row>
    <row r="26" spans="1:10" ht="15.75" x14ac:dyDescent="0.25">
      <c r="A26" s="4">
        <v>19</v>
      </c>
      <c r="B26" s="78" t="s">
        <v>174</v>
      </c>
      <c r="C26" s="85" t="s">
        <v>175</v>
      </c>
      <c r="D26" s="85" t="s">
        <v>176</v>
      </c>
      <c r="E26" s="77">
        <v>3.17</v>
      </c>
      <c r="F26" s="85" t="s">
        <v>18</v>
      </c>
      <c r="G26" s="85" t="s">
        <v>194</v>
      </c>
      <c r="H26" s="15"/>
      <c r="I26" s="5"/>
      <c r="J26" s="6"/>
    </row>
    <row r="27" spans="1:10" ht="31.5" x14ac:dyDescent="0.25">
      <c r="A27" s="4">
        <v>20</v>
      </c>
      <c r="B27" s="78" t="s">
        <v>177</v>
      </c>
      <c r="C27" s="85" t="s">
        <v>178</v>
      </c>
      <c r="D27" s="85" t="s">
        <v>179</v>
      </c>
      <c r="E27" s="77">
        <v>1.5</v>
      </c>
      <c r="F27" s="85" t="s">
        <v>38</v>
      </c>
      <c r="G27" s="85" t="s">
        <v>19</v>
      </c>
      <c r="H27" s="15"/>
      <c r="I27" s="5"/>
      <c r="J27" s="6"/>
    </row>
    <row r="28" spans="1:10" ht="15.75" x14ac:dyDescent="0.25">
      <c r="A28" s="4">
        <v>21</v>
      </c>
      <c r="B28" s="78" t="s">
        <v>180</v>
      </c>
      <c r="C28" s="85" t="s">
        <v>181</v>
      </c>
      <c r="D28" s="85" t="s">
        <v>182</v>
      </c>
      <c r="E28" s="77">
        <v>3.04</v>
      </c>
      <c r="F28" s="85" t="s">
        <v>18</v>
      </c>
      <c r="G28" s="85" t="s">
        <v>194</v>
      </c>
      <c r="H28" s="15"/>
      <c r="I28" s="5"/>
      <c r="J28" s="6"/>
    </row>
    <row r="29" spans="1:10" ht="15.75" x14ac:dyDescent="0.25">
      <c r="A29" s="4">
        <v>22</v>
      </c>
      <c r="B29" s="78" t="s">
        <v>183</v>
      </c>
      <c r="C29" s="85" t="s">
        <v>184</v>
      </c>
      <c r="D29" s="85" t="s">
        <v>185</v>
      </c>
      <c r="E29" s="77">
        <v>2.38</v>
      </c>
      <c r="F29" s="85" t="s">
        <v>27</v>
      </c>
      <c r="G29" s="85" t="s">
        <v>19</v>
      </c>
      <c r="H29" s="15"/>
      <c r="I29" s="5"/>
      <c r="J29" s="6"/>
    </row>
    <row r="30" spans="1:10" ht="15.75" x14ac:dyDescent="0.25">
      <c r="A30" s="4">
        <v>23</v>
      </c>
      <c r="B30" s="78" t="s">
        <v>186</v>
      </c>
      <c r="C30" s="85" t="s">
        <v>187</v>
      </c>
      <c r="D30" s="85" t="s">
        <v>185</v>
      </c>
      <c r="E30" s="77">
        <v>3.38</v>
      </c>
      <c r="F30" s="85" t="s">
        <v>18</v>
      </c>
      <c r="G30" s="85" t="s">
        <v>19</v>
      </c>
      <c r="H30" s="15"/>
      <c r="I30" s="5"/>
      <c r="J30" s="6"/>
    </row>
    <row r="31" spans="1:10" ht="15.75" x14ac:dyDescent="0.25">
      <c r="A31" s="4">
        <v>24</v>
      </c>
      <c r="B31" s="78" t="s">
        <v>188</v>
      </c>
      <c r="C31" s="85" t="s">
        <v>189</v>
      </c>
      <c r="D31" s="85" t="s">
        <v>190</v>
      </c>
      <c r="E31" s="77">
        <v>3.5</v>
      </c>
      <c r="F31" s="85" t="s">
        <v>20</v>
      </c>
      <c r="G31" s="85" t="s">
        <v>194</v>
      </c>
      <c r="H31" s="15"/>
      <c r="I31" s="5"/>
      <c r="J31" s="6"/>
    </row>
    <row r="32" spans="1:10" ht="15.75" x14ac:dyDescent="0.25">
      <c r="A32" s="4">
        <v>25</v>
      </c>
      <c r="B32" s="78" t="s">
        <v>191</v>
      </c>
      <c r="C32" s="85" t="s">
        <v>192</v>
      </c>
      <c r="D32" s="85" t="s">
        <v>193</v>
      </c>
      <c r="E32" s="77">
        <v>3.14</v>
      </c>
      <c r="F32" s="85" t="s">
        <v>18</v>
      </c>
      <c r="G32" s="85" t="s">
        <v>195</v>
      </c>
      <c r="H32" s="15"/>
      <c r="I32" s="5"/>
      <c r="J32" s="6"/>
    </row>
    <row r="33" spans="1:10" ht="15.75" x14ac:dyDescent="0.25">
      <c r="A33" s="4">
        <v>26</v>
      </c>
      <c r="B33" s="30" t="s">
        <v>196</v>
      </c>
      <c r="C33" s="31" t="s">
        <v>197</v>
      </c>
      <c r="D33" s="31" t="s">
        <v>204</v>
      </c>
      <c r="E33" s="32"/>
      <c r="F33" s="31"/>
      <c r="G33" s="33" t="s">
        <v>19</v>
      </c>
      <c r="H33" s="15"/>
      <c r="I33" s="5"/>
      <c r="J33" s="6"/>
    </row>
    <row r="34" spans="1:10" ht="15.75" x14ac:dyDescent="0.25">
      <c r="A34" s="4">
        <v>27</v>
      </c>
      <c r="B34" s="30" t="s">
        <v>198</v>
      </c>
      <c r="C34" s="31" t="s">
        <v>199</v>
      </c>
      <c r="D34" s="31" t="s">
        <v>205</v>
      </c>
      <c r="E34" s="32"/>
      <c r="F34" s="31"/>
      <c r="G34" s="33" t="s">
        <v>19</v>
      </c>
      <c r="H34" s="15"/>
      <c r="I34" s="5"/>
      <c r="J34" s="6"/>
    </row>
    <row r="35" spans="1:10" ht="15.75" x14ac:dyDescent="0.25">
      <c r="A35" s="4">
        <v>28</v>
      </c>
      <c r="B35" s="30" t="s">
        <v>58</v>
      </c>
      <c r="C35" s="31" t="s">
        <v>200</v>
      </c>
      <c r="D35" s="31" t="s">
        <v>206</v>
      </c>
      <c r="E35" s="32">
        <v>2.9</v>
      </c>
      <c r="F35" s="31" t="s">
        <v>18</v>
      </c>
      <c r="G35" s="33" t="s">
        <v>207</v>
      </c>
      <c r="H35" s="15"/>
      <c r="I35" s="5"/>
      <c r="J35" s="6"/>
    </row>
    <row r="36" spans="1:10" ht="15.75" x14ac:dyDescent="0.25">
      <c r="A36" s="4">
        <v>29</v>
      </c>
      <c r="B36" s="30" t="s">
        <v>201</v>
      </c>
      <c r="C36" s="31" t="s">
        <v>202</v>
      </c>
      <c r="D36" s="31" t="s">
        <v>208</v>
      </c>
      <c r="E36" s="32"/>
      <c r="F36" s="31"/>
      <c r="G36" s="33" t="s">
        <v>19</v>
      </c>
      <c r="H36" s="15"/>
      <c r="I36" s="5"/>
      <c r="J36" s="6"/>
    </row>
    <row r="37" spans="1:10" ht="15.75" x14ac:dyDescent="0.25">
      <c r="A37" s="4">
        <v>30</v>
      </c>
      <c r="B37" s="30" t="s">
        <v>55</v>
      </c>
      <c r="C37" s="31" t="s">
        <v>56</v>
      </c>
      <c r="D37" s="31" t="s">
        <v>57</v>
      </c>
      <c r="E37" s="32"/>
      <c r="F37" s="31"/>
      <c r="G37" s="33" t="s">
        <v>19</v>
      </c>
      <c r="H37" s="15"/>
      <c r="I37" s="5"/>
      <c r="J37" s="6"/>
    </row>
    <row r="38" spans="1:10" ht="15.75" x14ac:dyDescent="0.25">
      <c r="A38" s="4">
        <v>31</v>
      </c>
      <c r="B38" s="30" t="s">
        <v>32</v>
      </c>
      <c r="C38" s="31" t="s">
        <v>203</v>
      </c>
      <c r="D38" s="31" t="s">
        <v>209</v>
      </c>
      <c r="E38" s="32">
        <v>3.3</v>
      </c>
      <c r="F38" s="31" t="s">
        <v>18</v>
      </c>
      <c r="G38" s="33" t="s">
        <v>207</v>
      </c>
      <c r="H38" s="15"/>
      <c r="I38" s="5"/>
      <c r="J38" s="6"/>
    </row>
    <row r="39" spans="1:10" ht="15.75" x14ac:dyDescent="0.25">
      <c r="A39" s="4">
        <v>32</v>
      </c>
      <c r="B39" s="30" t="s">
        <v>65</v>
      </c>
      <c r="C39" s="31" t="s">
        <v>59</v>
      </c>
      <c r="D39" s="31" t="s">
        <v>60</v>
      </c>
      <c r="E39" s="32">
        <v>3.59</v>
      </c>
      <c r="F39" s="31" t="s">
        <v>20</v>
      </c>
      <c r="G39" s="33" t="s">
        <v>210</v>
      </c>
      <c r="H39" s="15"/>
      <c r="I39" s="5"/>
      <c r="J39" s="6"/>
    </row>
    <row r="40" spans="1:10" ht="15.75" x14ac:dyDescent="0.25">
      <c r="A40" s="4">
        <v>33</v>
      </c>
      <c r="B40" s="30" t="s">
        <v>66</v>
      </c>
      <c r="C40" s="31" t="s">
        <v>61</v>
      </c>
      <c r="D40" s="31" t="s">
        <v>62</v>
      </c>
      <c r="E40" s="32"/>
      <c r="F40" s="31"/>
      <c r="G40" s="33" t="s">
        <v>19</v>
      </c>
      <c r="H40" s="15"/>
      <c r="I40" s="5"/>
      <c r="J40" s="6"/>
    </row>
    <row r="41" spans="1:10" ht="15.75" x14ac:dyDescent="0.25">
      <c r="A41" s="4">
        <v>34</v>
      </c>
      <c r="B41" s="30" t="s">
        <v>67</v>
      </c>
      <c r="C41" s="31" t="s">
        <v>63</v>
      </c>
      <c r="D41" s="31" t="s">
        <v>64</v>
      </c>
      <c r="E41" s="32"/>
      <c r="F41" s="31"/>
      <c r="G41" s="33" t="s">
        <v>19</v>
      </c>
      <c r="H41" s="15"/>
      <c r="I41" s="5"/>
      <c r="J41" s="6"/>
    </row>
    <row r="42" spans="1:10" ht="15.75" x14ac:dyDescent="0.25">
      <c r="A42" s="4">
        <v>35</v>
      </c>
      <c r="B42" s="38" t="s">
        <v>211</v>
      </c>
      <c r="C42" s="34" t="s">
        <v>212</v>
      </c>
      <c r="D42" s="35" t="s">
        <v>224</v>
      </c>
      <c r="E42" s="36"/>
      <c r="F42" s="36"/>
      <c r="G42" s="37" t="s">
        <v>19</v>
      </c>
      <c r="H42" s="15"/>
      <c r="I42" s="5"/>
      <c r="J42" s="6"/>
    </row>
    <row r="43" spans="1:10" ht="15.75" x14ac:dyDescent="0.25">
      <c r="A43" s="4">
        <v>36</v>
      </c>
      <c r="B43" s="22" t="s">
        <v>81</v>
      </c>
      <c r="C43" s="20" t="s">
        <v>68</v>
      </c>
      <c r="D43" s="39" t="s">
        <v>69</v>
      </c>
      <c r="E43" s="21">
        <v>2.6</v>
      </c>
      <c r="F43" s="20" t="s">
        <v>27</v>
      </c>
      <c r="G43" s="40" t="s">
        <v>19</v>
      </c>
      <c r="H43" s="15"/>
      <c r="I43" s="5"/>
      <c r="J43" s="6"/>
    </row>
    <row r="44" spans="1:10" ht="15.75" x14ac:dyDescent="0.25">
      <c r="A44" s="4">
        <v>37</v>
      </c>
      <c r="B44" s="22" t="s">
        <v>80</v>
      </c>
      <c r="C44" s="20" t="s">
        <v>70</v>
      </c>
      <c r="D44" s="39" t="s">
        <v>71</v>
      </c>
      <c r="E44" s="21">
        <v>3.53</v>
      </c>
      <c r="F44" s="20" t="s">
        <v>18</v>
      </c>
      <c r="G44" s="40" t="s">
        <v>19</v>
      </c>
      <c r="H44" s="15"/>
      <c r="I44" s="5"/>
      <c r="J44" s="6"/>
    </row>
    <row r="45" spans="1:10" ht="15.75" x14ac:dyDescent="0.25">
      <c r="A45" s="4">
        <v>38</v>
      </c>
      <c r="B45" s="22" t="s">
        <v>75</v>
      </c>
      <c r="C45" s="20" t="s">
        <v>76</v>
      </c>
      <c r="D45" s="39" t="s">
        <v>73</v>
      </c>
      <c r="E45" s="21">
        <v>2.38</v>
      </c>
      <c r="F45" s="20" t="s">
        <v>27</v>
      </c>
      <c r="G45" s="40" t="s">
        <v>19</v>
      </c>
      <c r="H45" s="15"/>
      <c r="I45" s="5"/>
      <c r="J45" s="6"/>
    </row>
    <row r="46" spans="1:10" ht="15.75" x14ac:dyDescent="0.25">
      <c r="A46" s="4">
        <v>39</v>
      </c>
      <c r="B46" s="22" t="s">
        <v>213</v>
      </c>
      <c r="C46" s="20" t="s">
        <v>72</v>
      </c>
      <c r="D46" s="39" t="s">
        <v>73</v>
      </c>
      <c r="E46" s="21">
        <v>2.75</v>
      </c>
      <c r="F46" s="20" t="s">
        <v>18</v>
      </c>
      <c r="G46" s="40" t="s">
        <v>19</v>
      </c>
      <c r="H46" s="15"/>
      <c r="I46" s="5"/>
      <c r="J46" s="6"/>
    </row>
    <row r="47" spans="1:10" ht="15.75" x14ac:dyDescent="0.25">
      <c r="A47" s="4">
        <v>40</v>
      </c>
      <c r="B47" s="22" t="s">
        <v>214</v>
      </c>
      <c r="C47" s="20" t="s">
        <v>74</v>
      </c>
      <c r="D47" s="39" t="s">
        <v>73</v>
      </c>
      <c r="E47" s="21">
        <v>3.24</v>
      </c>
      <c r="F47" s="20" t="s">
        <v>18</v>
      </c>
      <c r="G47" s="40" t="s">
        <v>19</v>
      </c>
      <c r="H47" s="15"/>
      <c r="I47" s="5"/>
      <c r="J47" s="6"/>
    </row>
    <row r="48" spans="1:10" ht="15.75" x14ac:dyDescent="0.25">
      <c r="A48" s="4">
        <v>41</v>
      </c>
      <c r="B48" s="22" t="s">
        <v>79</v>
      </c>
      <c r="C48" s="20" t="s">
        <v>77</v>
      </c>
      <c r="D48" s="39" t="s">
        <v>78</v>
      </c>
      <c r="E48" s="21">
        <v>2.88</v>
      </c>
      <c r="F48" s="20" t="s">
        <v>18</v>
      </c>
      <c r="G48" s="40" t="s">
        <v>19</v>
      </c>
      <c r="H48" s="15"/>
      <c r="I48" s="5"/>
      <c r="J48" s="6"/>
    </row>
    <row r="49" spans="1:10" ht="15.75" x14ac:dyDescent="0.25">
      <c r="A49" s="4">
        <v>42</v>
      </c>
      <c r="B49" s="22" t="s">
        <v>215</v>
      </c>
      <c r="C49" s="20" t="s">
        <v>216</v>
      </c>
      <c r="D49" s="39" t="s">
        <v>217</v>
      </c>
      <c r="E49" s="21">
        <v>3.42</v>
      </c>
      <c r="F49" s="20" t="s">
        <v>18</v>
      </c>
      <c r="G49" s="40" t="s">
        <v>19</v>
      </c>
      <c r="H49" s="15"/>
      <c r="I49" s="5"/>
      <c r="J49" s="6"/>
    </row>
    <row r="50" spans="1:10" ht="15.75" x14ac:dyDescent="0.25">
      <c r="A50" s="4">
        <v>43</v>
      </c>
      <c r="B50" s="22" t="s">
        <v>218</v>
      </c>
      <c r="C50" s="20" t="s">
        <v>219</v>
      </c>
      <c r="D50" s="39" t="s">
        <v>220</v>
      </c>
      <c r="E50" s="21">
        <v>3.25</v>
      </c>
      <c r="F50" s="20" t="s">
        <v>18</v>
      </c>
      <c r="G50" s="40" t="s">
        <v>225</v>
      </c>
      <c r="H50" s="15"/>
      <c r="I50" s="5"/>
      <c r="J50" s="6"/>
    </row>
    <row r="51" spans="1:10" ht="15.75" x14ac:dyDescent="0.25">
      <c r="A51" s="4">
        <v>44</v>
      </c>
      <c r="B51" s="22" t="s">
        <v>221</v>
      </c>
      <c r="C51" s="20" t="s">
        <v>222</v>
      </c>
      <c r="D51" s="39" t="s">
        <v>223</v>
      </c>
      <c r="E51" s="21">
        <v>3.54</v>
      </c>
      <c r="F51" s="20" t="s">
        <v>18</v>
      </c>
      <c r="G51" s="40" t="s">
        <v>225</v>
      </c>
      <c r="H51" s="15"/>
      <c r="I51" s="5"/>
      <c r="J51" s="6"/>
    </row>
    <row r="52" spans="1:10" ht="15.75" x14ac:dyDescent="0.25">
      <c r="A52" s="4">
        <v>45</v>
      </c>
      <c r="B52" s="41" t="s">
        <v>82</v>
      </c>
      <c r="C52" s="42" t="s">
        <v>83</v>
      </c>
      <c r="D52" s="43" t="s">
        <v>84</v>
      </c>
      <c r="E52" s="44" t="s">
        <v>226</v>
      </c>
      <c r="F52" s="43" t="s">
        <v>38</v>
      </c>
      <c r="G52" s="41" t="s">
        <v>19</v>
      </c>
      <c r="H52" s="15"/>
      <c r="I52" s="5"/>
      <c r="J52" s="6"/>
    </row>
    <row r="53" spans="1:10" ht="15.75" x14ac:dyDescent="0.25">
      <c r="A53" s="4">
        <v>46</v>
      </c>
      <c r="B53" s="45" t="s">
        <v>85</v>
      </c>
      <c r="C53" s="46" t="s">
        <v>86</v>
      </c>
      <c r="D53" s="47" t="s">
        <v>87</v>
      </c>
      <c r="E53" s="48" t="s">
        <v>227</v>
      </c>
      <c r="F53" s="47" t="s">
        <v>18</v>
      </c>
      <c r="G53" s="41" t="s">
        <v>19</v>
      </c>
      <c r="H53" s="15"/>
      <c r="I53" s="5"/>
      <c r="J53" s="6"/>
    </row>
    <row r="54" spans="1:10" ht="15.75" x14ac:dyDescent="0.25">
      <c r="A54" s="4">
        <v>47</v>
      </c>
      <c r="B54" s="41" t="s">
        <v>91</v>
      </c>
      <c r="C54" s="46" t="s">
        <v>92</v>
      </c>
      <c r="D54" s="47" t="s">
        <v>93</v>
      </c>
      <c r="E54" s="44" t="s">
        <v>228</v>
      </c>
      <c r="F54" s="43" t="s">
        <v>27</v>
      </c>
      <c r="G54" s="41" t="s">
        <v>19</v>
      </c>
      <c r="H54" s="15"/>
      <c r="I54" s="5"/>
      <c r="J54" s="6"/>
    </row>
    <row r="55" spans="1:10" ht="15.75" x14ac:dyDescent="0.25">
      <c r="A55" s="4">
        <v>48</v>
      </c>
      <c r="B55" s="45" t="s">
        <v>94</v>
      </c>
      <c r="C55" s="46" t="s">
        <v>95</v>
      </c>
      <c r="D55" s="47" t="s">
        <v>93</v>
      </c>
      <c r="E55" s="47" t="s">
        <v>229</v>
      </c>
      <c r="F55" s="47" t="s">
        <v>27</v>
      </c>
      <c r="G55" s="41" t="s">
        <v>19</v>
      </c>
      <c r="H55" s="15"/>
      <c r="I55" s="5"/>
      <c r="J55" s="6"/>
    </row>
    <row r="56" spans="1:10" ht="15.75" x14ac:dyDescent="0.25">
      <c r="A56" s="4">
        <v>49</v>
      </c>
      <c r="B56" s="41" t="s">
        <v>96</v>
      </c>
      <c r="C56" s="42" t="s">
        <v>97</v>
      </c>
      <c r="D56" s="43" t="s">
        <v>93</v>
      </c>
      <c r="E56" s="44" t="s">
        <v>230</v>
      </c>
      <c r="F56" s="43" t="s">
        <v>18</v>
      </c>
      <c r="G56" s="41" t="s">
        <v>19</v>
      </c>
      <c r="H56" s="15"/>
      <c r="I56" s="5"/>
      <c r="J56" s="6"/>
    </row>
    <row r="57" spans="1:10" ht="15.75" x14ac:dyDescent="0.25">
      <c r="A57" s="4">
        <v>50</v>
      </c>
      <c r="B57" s="45" t="s">
        <v>231</v>
      </c>
      <c r="C57" s="46" t="s">
        <v>232</v>
      </c>
      <c r="D57" s="47" t="s">
        <v>233</v>
      </c>
      <c r="E57" s="48" t="s">
        <v>234</v>
      </c>
      <c r="F57" s="47" t="s">
        <v>18</v>
      </c>
      <c r="G57" s="41" t="s">
        <v>19</v>
      </c>
      <c r="H57" s="15"/>
      <c r="I57" s="5"/>
      <c r="J57" s="6"/>
    </row>
    <row r="58" spans="1:10" ht="15.75" x14ac:dyDescent="0.25">
      <c r="A58" s="4">
        <v>51</v>
      </c>
      <c r="B58" s="45" t="s">
        <v>88</v>
      </c>
      <c r="C58" s="46" t="s">
        <v>89</v>
      </c>
      <c r="D58" s="47" t="s">
        <v>90</v>
      </c>
      <c r="E58" s="48" t="s">
        <v>235</v>
      </c>
      <c r="F58" s="47" t="s">
        <v>20</v>
      </c>
      <c r="G58" s="41" t="s">
        <v>194</v>
      </c>
      <c r="H58" s="15"/>
      <c r="I58" s="5"/>
      <c r="J58" s="6"/>
    </row>
    <row r="59" spans="1:10" ht="15.75" x14ac:dyDescent="0.25">
      <c r="A59" s="4">
        <v>52</v>
      </c>
      <c r="B59" s="45" t="s">
        <v>110</v>
      </c>
      <c r="C59" s="46" t="s">
        <v>111</v>
      </c>
      <c r="D59" s="47" t="s">
        <v>101</v>
      </c>
      <c r="E59" s="44" t="s">
        <v>236</v>
      </c>
      <c r="F59" s="43" t="s">
        <v>27</v>
      </c>
      <c r="G59" s="41" t="s">
        <v>19</v>
      </c>
      <c r="H59" s="15"/>
      <c r="I59" s="5"/>
      <c r="J59" s="6"/>
    </row>
    <row r="60" spans="1:10" ht="15.75" x14ac:dyDescent="0.25">
      <c r="A60" s="4">
        <v>53</v>
      </c>
      <c r="B60" s="41" t="s">
        <v>102</v>
      </c>
      <c r="C60" s="42" t="s">
        <v>103</v>
      </c>
      <c r="D60" s="43" t="s">
        <v>87</v>
      </c>
      <c r="E60" s="44" t="s">
        <v>237</v>
      </c>
      <c r="F60" s="43" t="s">
        <v>20</v>
      </c>
      <c r="G60" s="41" t="s">
        <v>194</v>
      </c>
      <c r="H60" s="15"/>
      <c r="I60" s="5"/>
      <c r="J60" s="6"/>
    </row>
    <row r="61" spans="1:10" ht="15.75" x14ac:dyDescent="0.25">
      <c r="A61" s="4">
        <v>54</v>
      </c>
      <c r="B61" s="45" t="s">
        <v>104</v>
      </c>
      <c r="C61" s="46" t="s">
        <v>105</v>
      </c>
      <c r="D61" s="47" t="s">
        <v>106</v>
      </c>
      <c r="E61" s="48" t="s">
        <v>238</v>
      </c>
      <c r="F61" s="47" t="s">
        <v>18</v>
      </c>
      <c r="G61" s="41" t="s">
        <v>194</v>
      </c>
      <c r="H61" s="15"/>
      <c r="I61" s="5"/>
      <c r="J61" s="6"/>
    </row>
    <row r="62" spans="1:10" ht="15.75" x14ac:dyDescent="0.25">
      <c r="A62" s="4">
        <v>55</v>
      </c>
      <c r="B62" s="41" t="s">
        <v>239</v>
      </c>
      <c r="C62" s="43" t="s">
        <v>240</v>
      </c>
      <c r="D62" s="43" t="s">
        <v>241</v>
      </c>
      <c r="E62" s="43" t="s">
        <v>242</v>
      </c>
      <c r="F62" s="43" t="s">
        <v>27</v>
      </c>
      <c r="G62" s="41" t="s">
        <v>194</v>
      </c>
      <c r="H62" s="15"/>
      <c r="I62" s="5"/>
      <c r="J62" s="6"/>
    </row>
    <row r="63" spans="1:10" ht="15.75" x14ac:dyDescent="0.25">
      <c r="A63" s="4">
        <v>56</v>
      </c>
      <c r="B63" s="92" t="s">
        <v>107</v>
      </c>
      <c r="C63" s="46" t="s">
        <v>108</v>
      </c>
      <c r="D63" s="47" t="s">
        <v>109</v>
      </c>
      <c r="E63" s="48" t="s">
        <v>243</v>
      </c>
      <c r="F63" s="47" t="s">
        <v>27</v>
      </c>
      <c r="G63" s="41" t="s">
        <v>19</v>
      </c>
      <c r="H63" s="15"/>
      <c r="I63" s="5"/>
      <c r="J63" s="6"/>
    </row>
    <row r="64" spans="1:10" ht="15.75" x14ac:dyDescent="0.25">
      <c r="A64" s="4">
        <v>57</v>
      </c>
      <c r="B64" s="93" t="s">
        <v>98</v>
      </c>
      <c r="C64" s="42" t="s">
        <v>99</v>
      </c>
      <c r="D64" s="43" t="s">
        <v>100</v>
      </c>
      <c r="E64" s="44" t="s">
        <v>236</v>
      </c>
      <c r="F64" s="43" t="s">
        <v>18</v>
      </c>
      <c r="G64" s="41" t="s">
        <v>194</v>
      </c>
      <c r="H64" s="15"/>
      <c r="I64" s="5"/>
      <c r="J64" s="6"/>
    </row>
    <row r="65" spans="1:10" ht="15.75" x14ac:dyDescent="0.25">
      <c r="A65" s="4">
        <v>58</v>
      </c>
      <c r="B65" s="49" t="s">
        <v>244</v>
      </c>
      <c r="C65" s="50" t="s">
        <v>245</v>
      </c>
      <c r="D65" s="50" t="s">
        <v>246</v>
      </c>
      <c r="E65" s="50" t="s">
        <v>247</v>
      </c>
      <c r="F65" s="50" t="s">
        <v>18</v>
      </c>
      <c r="G65" s="49" t="s">
        <v>194</v>
      </c>
      <c r="H65" s="15"/>
      <c r="I65" s="5"/>
      <c r="J65" s="6"/>
    </row>
    <row r="66" spans="1:10" ht="15.75" x14ac:dyDescent="0.25">
      <c r="A66" s="4">
        <v>59</v>
      </c>
      <c r="B66" s="41" t="s">
        <v>112</v>
      </c>
      <c r="C66" s="42"/>
      <c r="D66" s="43" t="s">
        <v>113</v>
      </c>
      <c r="E66" s="44">
        <v>3.29</v>
      </c>
      <c r="F66" s="43" t="s">
        <v>20</v>
      </c>
      <c r="G66" s="40" t="s">
        <v>19</v>
      </c>
      <c r="H66" s="15"/>
      <c r="I66" s="5"/>
      <c r="J66" s="6"/>
    </row>
    <row r="67" spans="1:10" ht="15.75" x14ac:dyDescent="0.25">
      <c r="A67" s="4">
        <v>60</v>
      </c>
      <c r="B67" s="45" t="s">
        <v>248</v>
      </c>
      <c r="C67" s="46"/>
      <c r="D67" s="47" t="s">
        <v>249</v>
      </c>
      <c r="E67" s="48">
        <v>2.3199999999999998</v>
      </c>
      <c r="F67" s="47" t="s">
        <v>27</v>
      </c>
      <c r="G67" s="41" t="s">
        <v>19</v>
      </c>
      <c r="H67" s="15"/>
      <c r="I67" s="5"/>
      <c r="J67" s="6"/>
    </row>
    <row r="68" spans="1:10" ht="15.75" x14ac:dyDescent="0.25">
      <c r="A68" s="4">
        <v>61</v>
      </c>
      <c r="B68" s="41" t="s">
        <v>114</v>
      </c>
      <c r="C68" s="42"/>
      <c r="D68" s="43" t="s">
        <v>115</v>
      </c>
      <c r="E68" s="44">
        <v>2.8</v>
      </c>
      <c r="F68" s="43" t="s">
        <v>18</v>
      </c>
      <c r="G68" s="41" t="s">
        <v>19</v>
      </c>
      <c r="H68" s="15"/>
      <c r="I68" s="5"/>
      <c r="J68" s="6"/>
    </row>
    <row r="69" spans="1:10" ht="15.75" x14ac:dyDescent="0.25">
      <c r="A69" s="4">
        <v>62</v>
      </c>
      <c r="B69" s="45" t="s">
        <v>250</v>
      </c>
      <c r="C69" s="46"/>
      <c r="D69" s="47" t="s">
        <v>115</v>
      </c>
      <c r="E69" s="48">
        <v>2.85</v>
      </c>
      <c r="F69" s="47" t="s">
        <v>18</v>
      </c>
      <c r="G69" s="41" t="s">
        <v>19</v>
      </c>
      <c r="H69" s="15"/>
      <c r="I69" s="5"/>
      <c r="J69" s="6"/>
    </row>
    <row r="70" spans="1:10" ht="15.75" x14ac:dyDescent="0.25">
      <c r="A70" s="4">
        <v>63</v>
      </c>
      <c r="B70" s="41" t="s">
        <v>251</v>
      </c>
      <c r="C70" s="43"/>
      <c r="D70" s="43" t="s">
        <v>252</v>
      </c>
      <c r="E70" s="43">
        <v>3.1</v>
      </c>
      <c r="F70" s="43" t="s">
        <v>18</v>
      </c>
      <c r="G70" s="40" t="s">
        <v>19</v>
      </c>
      <c r="H70" s="15"/>
      <c r="I70" s="5"/>
      <c r="J70" s="6"/>
    </row>
    <row r="71" spans="1:10" ht="15.75" x14ac:dyDescent="0.25">
      <c r="A71" s="4">
        <v>64</v>
      </c>
      <c r="B71" s="52" t="s">
        <v>116</v>
      </c>
      <c r="C71" s="54" t="s">
        <v>121</v>
      </c>
      <c r="D71" s="55" t="s">
        <v>126</v>
      </c>
      <c r="E71" s="56">
        <v>3.2</v>
      </c>
      <c r="F71" s="55" t="s">
        <v>18</v>
      </c>
      <c r="G71" s="55" t="s">
        <v>262</v>
      </c>
      <c r="H71" s="15"/>
      <c r="I71" s="5"/>
      <c r="J71" s="6"/>
    </row>
    <row r="72" spans="1:10" ht="15.75" x14ac:dyDescent="0.25">
      <c r="A72" s="4">
        <v>65</v>
      </c>
      <c r="B72" s="52" t="s">
        <v>117</v>
      </c>
      <c r="C72" s="54" t="s">
        <v>122</v>
      </c>
      <c r="D72" s="55" t="s">
        <v>127</v>
      </c>
      <c r="E72" s="56">
        <v>2.88</v>
      </c>
      <c r="F72" s="55" t="s">
        <v>27</v>
      </c>
      <c r="G72" s="55" t="s">
        <v>19</v>
      </c>
      <c r="H72" s="15"/>
      <c r="I72" s="5"/>
      <c r="J72" s="6"/>
    </row>
    <row r="73" spans="1:10" ht="15.75" x14ac:dyDescent="0.25">
      <c r="A73" s="4">
        <v>66</v>
      </c>
      <c r="B73" s="52" t="s">
        <v>118</v>
      </c>
      <c r="C73" s="54" t="s">
        <v>123</v>
      </c>
      <c r="D73" s="55" t="s">
        <v>128</v>
      </c>
      <c r="E73" s="56">
        <v>3.47</v>
      </c>
      <c r="F73" s="55" t="s">
        <v>18</v>
      </c>
      <c r="G73" s="55" t="s">
        <v>19</v>
      </c>
      <c r="H73" s="15"/>
      <c r="I73" s="5"/>
      <c r="J73" s="6"/>
    </row>
    <row r="74" spans="1:10" ht="15.75" x14ac:dyDescent="0.25">
      <c r="A74" s="4">
        <v>67</v>
      </c>
      <c r="B74" s="52" t="s">
        <v>119</v>
      </c>
      <c r="C74" s="54" t="s">
        <v>124</v>
      </c>
      <c r="D74" s="55" t="s">
        <v>128</v>
      </c>
      <c r="E74" s="56">
        <v>3.45</v>
      </c>
      <c r="F74" s="55" t="s">
        <v>18</v>
      </c>
      <c r="G74" s="55" t="s">
        <v>263</v>
      </c>
      <c r="H74" s="15"/>
      <c r="I74" s="5"/>
      <c r="J74" s="6"/>
    </row>
    <row r="75" spans="1:10" ht="15.75" x14ac:dyDescent="0.25">
      <c r="A75" s="4">
        <v>68</v>
      </c>
      <c r="B75" s="52" t="s">
        <v>120</v>
      </c>
      <c r="C75" s="54" t="s">
        <v>125</v>
      </c>
      <c r="D75" s="55" t="s">
        <v>129</v>
      </c>
      <c r="E75" s="56">
        <v>2.79</v>
      </c>
      <c r="F75" s="55" t="s">
        <v>18</v>
      </c>
      <c r="G75" s="55" t="s">
        <v>263</v>
      </c>
      <c r="H75" s="15"/>
      <c r="I75" s="5"/>
      <c r="J75" s="6"/>
    </row>
    <row r="76" spans="1:10" ht="15.75" x14ac:dyDescent="0.25">
      <c r="A76" s="4">
        <v>69</v>
      </c>
      <c r="B76" s="52" t="s">
        <v>253</v>
      </c>
      <c r="C76" s="53" t="s">
        <v>256</v>
      </c>
      <c r="D76" s="55" t="s">
        <v>259</v>
      </c>
      <c r="E76" s="56">
        <v>3.21</v>
      </c>
      <c r="F76" s="55" t="s">
        <v>18</v>
      </c>
      <c r="G76" s="57" t="s">
        <v>19</v>
      </c>
      <c r="H76" s="15"/>
      <c r="I76" s="5"/>
      <c r="J76" s="6"/>
    </row>
    <row r="77" spans="1:10" ht="15.75" x14ac:dyDescent="0.25">
      <c r="A77" s="4">
        <v>70</v>
      </c>
      <c r="B77" s="52" t="s">
        <v>254</v>
      </c>
      <c r="C77" s="53" t="s">
        <v>257</v>
      </c>
      <c r="D77" s="55" t="s">
        <v>260</v>
      </c>
      <c r="E77" s="56">
        <v>2.3199999999999998</v>
      </c>
      <c r="F77" s="55" t="s">
        <v>27</v>
      </c>
      <c r="G77" s="57" t="s">
        <v>19</v>
      </c>
      <c r="H77" s="15"/>
      <c r="I77" s="5"/>
      <c r="J77" s="6"/>
    </row>
    <row r="78" spans="1:10" ht="15.75" x14ac:dyDescent="0.25">
      <c r="A78" s="4">
        <v>71</v>
      </c>
      <c r="B78" s="52" t="s">
        <v>255</v>
      </c>
      <c r="C78" s="53" t="s">
        <v>258</v>
      </c>
      <c r="D78" s="55" t="s">
        <v>261</v>
      </c>
      <c r="E78" s="56">
        <v>2.63</v>
      </c>
      <c r="F78" s="55" t="s">
        <v>18</v>
      </c>
      <c r="G78" s="57" t="s">
        <v>264</v>
      </c>
      <c r="H78" s="15"/>
      <c r="I78" s="5"/>
      <c r="J78" s="6"/>
    </row>
    <row r="79" spans="1:10" ht="15.75" x14ac:dyDescent="0.25">
      <c r="A79" s="4">
        <v>72</v>
      </c>
      <c r="B79" s="52" t="s">
        <v>131</v>
      </c>
      <c r="C79" s="54" t="s">
        <v>134</v>
      </c>
      <c r="D79" s="55" t="s">
        <v>135</v>
      </c>
      <c r="E79" s="56">
        <v>3</v>
      </c>
      <c r="F79" s="55" t="s">
        <v>18</v>
      </c>
      <c r="G79" s="51" t="s">
        <v>210</v>
      </c>
      <c r="H79" s="15"/>
      <c r="I79" s="5"/>
      <c r="J79" s="6"/>
    </row>
    <row r="80" spans="1:10" ht="15.75" x14ac:dyDescent="0.25">
      <c r="A80" s="4">
        <v>73</v>
      </c>
      <c r="B80" s="52" t="s">
        <v>133</v>
      </c>
      <c r="C80" s="53" t="s">
        <v>138</v>
      </c>
      <c r="D80" s="55" t="s">
        <v>139</v>
      </c>
      <c r="E80" s="56">
        <v>2.6</v>
      </c>
      <c r="F80" s="55" t="s">
        <v>27</v>
      </c>
      <c r="G80" s="51" t="s">
        <v>210</v>
      </c>
      <c r="H80" s="15"/>
      <c r="I80" s="5"/>
      <c r="J80" s="6"/>
    </row>
    <row r="81" spans="1:10" ht="15.75" x14ac:dyDescent="0.25">
      <c r="A81" s="4">
        <v>74</v>
      </c>
      <c r="B81" s="52" t="s">
        <v>265</v>
      </c>
      <c r="C81" s="54" t="s">
        <v>266</v>
      </c>
      <c r="D81" s="55" t="s">
        <v>139</v>
      </c>
      <c r="E81" s="56">
        <v>3.2</v>
      </c>
      <c r="F81" s="55" t="s">
        <v>18</v>
      </c>
      <c r="G81" s="51" t="s">
        <v>210</v>
      </c>
      <c r="H81" s="15"/>
      <c r="I81" s="5"/>
      <c r="J81" s="6"/>
    </row>
    <row r="82" spans="1:10" ht="15.75" x14ac:dyDescent="0.25">
      <c r="A82" s="4">
        <v>75</v>
      </c>
      <c r="B82" s="52" t="s">
        <v>267</v>
      </c>
      <c r="C82" s="53" t="s">
        <v>268</v>
      </c>
      <c r="D82" s="55" t="s">
        <v>269</v>
      </c>
      <c r="E82" s="56">
        <v>3.06</v>
      </c>
      <c r="F82" s="55" t="s">
        <v>18</v>
      </c>
      <c r="G82" s="51" t="s">
        <v>210</v>
      </c>
      <c r="H82" s="15"/>
      <c r="I82" s="5"/>
      <c r="J82" s="6"/>
    </row>
    <row r="83" spans="1:10" ht="15.75" x14ac:dyDescent="0.25">
      <c r="A83" s="4">
        <v>76</v>
      </c>
      <c r="B83" s="52" t="s">
        <v>270</v>
      </c>
      <c r="C83" s="53" t="s">
        <v>271</v>
      </c>
      <c r="D83" s="55" t="s">
        <v>272</v>
      </c>
      <c r="E83" s="56">
        <v>3.62</v>
      </c>
      <c r="F83" s="55" t="s">
        <v>18</v>
      </c>
      <c r="G83" s="51" t="s">
        <v>210</v>
      </c>
      <c r="H83" s="15"/>
      <c r="I83" s="5"/>
      <c r="J83" s="6"/>
    </row>
    <row r="84" spans="1:10" ht="15.75" x14ac:dyDescent="0.25">
      <c r="A84" s="4">
        <v>77</v>
      </c>
      <c r="B84" s="52" t="s">
        <v>273</v>
      </c>
      <c r="C84" s="54" t="s">
        <v>274</v>
      </c>
      <c r="D84" s="55" t="s">
        <v>275</v>
      </c>
      <c r="E84" s="56">
        <v>2.84</v>
      </c>
      <c r="F84" s="55" t="s">
        <v>18</v>
      </c>
      <c r="G84" s="51" t="s">
        <v>210</v>
      </c>
      <c r="H84" s="15"/>
      <c r="I84" s="5"/>
      <c r="J84" s="6"/>
    </row>
    <row r="85" spans="1:10" ht="15.75" x14ac:dyDescent="0.25">
      <c r="A85" s="4">
        <v>78</v>
      </c>
      <c r="B85" s="52" t="s">
        <v>132</v>
      </c>
      <c r="C85" s="53" t="s">
        <v>136</v>
      </c>
      <c r="D85" s="55" t="s">
        <v>137</v>
      </c>
      <c r="E85" s="56">
        <v>2.7</v>
      </c>
      <c r="F85" s="55" t="s">
        <v>18</v>
      </c>
      <c r="G85" s="51" t="s">
        <v>210</v>
      </c>
      <c r="H85" s="15"/>
      <c r="I85" s="5"/>
      <c r="J85" s="6"/>
    </row>
    <row r="86" spans="1:10" s="2" customFormat="1" ht="15.75" x14ac:dyDescent="0.25">
      <c r="A86" s="4"/>
      <c r="B86" s="52" t="s">
        <v>282</v>
      </c>
      <c r="C86" s="53" t="s">
        <v>283</v>
      </c>
      <c r="D86" s="55" t="s">
        <v>284</v>
      </c>
      <c r="E86" s="56"/>
      <c r="F86" s="55"/>
      <c r="G86" s="51" t="s">
        <v>19</v>
      </c>
      <c r="H86" s="15"/>
      <c r="I86" s="5"/>
      <c r="J86" s="6"/>
    </row>
    <row r="87" spans="1:10" ht="15.75" x14ac:dyDescent="0.25">
      <c r="A87" s="4">
        <v>79</v>
      </c>
      <c r="B87" s="52" t="s">
        <v>276</v>
      </c>
      <c r="C87" s="54" t="s">
        <v>277</v>
      </c>
      <c r="D87" s="55" t="s">
        <v>278</v>
      </c>
      <c r="E87" s="56">
        <v>3</v>
      </c>
      <c r="F87" s="55"/>
      <c r="G87" s="51" t="s">
        <v>210</v>
      </c>
      <c r="H87" s="15"/>
      <c r="I87" s="5"/>
      <c r="J87" s="6"/>
    </row>
    <row r="88" spans="1:10" ht="15.75" x14ac:dyDescent="0.25">
      <c r="A88" s="4">
        <v>80</v>
      </c>
      <c r="B88" s="52" t="s">
        <v>279</v>
      </c>
      <c r="C88" s="54" t="s">
        <v>280</v>
      </c>
      <c r="D88" s="55" t="s">
        <v>281</v>
      </c>
      <c r="E88" s="56">
        <v>3.09</v>
      </c>
      <c r="F88" s="55"/>
      <c r="G88" s="51" t="s">
        <v>210</v>
      </c>
      <c r="H88" s="15"/>
      <c r="I88" s="5"/>
      <c r="J88" s="6"/>
    </row>
    <row r="89" spans="1:10" ht="15.75" x14ac:dyDescent="0.25">
      <c r="A89" s="4">
        <v>81</v>
      </c>
      <c r="B89" s="52" t="s">
        <v>140</v>
      </c>
      <c r="C89" s="54" t="s">
        <v>141</v>
      </c>
      <c r="D89" s="55" t="s">
        <v>142</v>
      </c>
      <c r="E89" s="56">
        <v>2.9</v>
      </c>
      <c r="F89" s="55"/>
      <c r="G89" s="51" t="s">
        <v>19</v>
      </c>
      <c r="H89" s="15"/>
      <c r="I89" s="5"/>
      <c r="J89" s="6"/>
    </row>
    <row r="90" spans="1:10" ht="15.75" x14ac:dyDescent="0.25">
      <c r="A90" s="4">
        <v>82</v>
      </c>
      <c r="B90" s="52" t="s">
        <v>143</v>
      </c>
      <c r="C90" s="54" t="s">
        <v>144</v>
      </c>
      <c r="D90" s="55" t="s">
        <v>145</v>
      </c>
      <c r="E90" s="56">
        <v>2.95</v>
      </c>
      <c r="F90" s="55"/>
      <c r="G90" s="51" t="s">
        <v>19</v>
      </c>
      <c r="H90" s="15"/>
      <c r="I90" s="5"/>
      <c r="J90" s="6"/>
    </row>
    <row r="91" spans="1:10" ht="15.75" x14ac:dyDescent="0.25">
      <c r="A91" s="4">
        <v>83</v>
      </c>
      <c r="B91" s="52" t="s">
        <v>146</v>
      </c>
      <c r="C91" s="53" t="s">
        <v>147</v>
      </c>
      <c r="D91" s="55" t="s">
        <v>145</v>
      </c>
      <c r="E91" s="56">
        <v>3.4</v>
      </c>
      <c r="F91" s="55"/>
      <c r="G91" s="51" t="s">
        <v>210</v>
      </c>
      <c r="H91" s="15"/>
      <c r="I91" s="5"/>
      <c r="J91" s="6"/>
    </row>
    <row r="92" spans="1:10" ht="15.75" x14ac:dyDescent="0.25">
      <c r="A92" s="4">
        <v>84</v>
      </c>
      <c r="B92" s="52" t="s">
        <v>148</v>
      </c>
      <c r="C92" s="54" t="s">
        <v>149</v>
      </c>
      <c r="D92" s="55" t="s">
        <v>145</v>
      </c>
      <c r="E92" s="56">
        <v>3.45</v>
      </c>
      <c r="F92" s="55"/>
      <c r="G92" s="51" t="s">
        <v>210</v>
      </c>
      <c r="H92" s="15"/>
      <c r="I92" s="5"/>
      <c r="J92" s="6"/>
    </row>
    <row r="93" spans="1:10" ht="15.75" x14ac:dyDescent="0.25">
      <c r="A93" s="4">
        <v>85</v>
      </c>
      <c r="B93" s="52"/>
      <c r="C93" s="54"/>
      <c r="D93" s="55"/>
      <c r="E93" s="56"/>
      <c r="F93" s="55"/>
      <c r="G93" s="51"/>
      <c r="H93" s="15"/>
      <c r="I93" s="5"/>
      <c r="J93" s="6"/>
    </row>
    <row r="94" spans="1:10" ht="15.75" x14ac:dyDescent="0.25">
      <c r="A94" s="4">
        <v>86</v>
      </c>
      <c r="B94" s="52"/>
      <c r="C94" s="53"/>
      <c r="D94" s="55"/>
      <c r="E94" s="56"/>
      <c r="F94" s="55"/>
      <c r="G94" s="51"/>
      <c r="H94" s="171"/>
      <c r="I94" s="171"/>
      <c r="J94" s="171"/>
    </row>
    <row r="95" spans="1:10" ht="15.75" x14ac:dyDescent="0.25">
      <c r="A95" s="4">
        <v>87</v>
      </c>
      <c r="B95" s="52"/>
      <c r="C95" s="53"/>
      <c r="D95" s="55"/>
      <c r="E95" s="56"/>
      <c r="F95" s="55"/>
      <c r="G95" s="51"/>
      <c r="H95" s="59"/>
      <c r="I95" s="59"/>
      <c r="J95" s="59"/>
    </row>
    <row r="96" spans="1:10" s="2" customFormat="1" ht="17.25" customHeight="1" x14ac:dyDescent="0.25">
      <c r="A96" s="4">
        <v>88</v>
      </c>
      <c r="B96" s="71"/>
      <c r="C96" s="72"/>
      <c r="D96" s="73"/>
      <c r="E96" s="73"/>
      <c r="F96" s="71"/>
      <c r="G96" s="51"/>
      <c r="H96" s="59"/>
      <c r="I96" s="59"/>
      <c r="J96" s="59"/>
    </row>
    <row r="97" spans="1:10" s="2" customFormat="1" ht="16.5" x14ac:dyDescent="0.25">
      <c r="A97" s="4">
        <v>89</v>
      </c>
      <c r="B97" s="71"/>
      <c r="C97" s="72"/>
      <c r="D97" s="73"/>
      <c r="E97" s="73"/>
      <c r="F97" s="71"/>
      <c r="G97" s="51"/>
      <c r="H97" s="59"/>
      <c r="I97" s="59"/>
      <c r="J97" s="59"/>
    </row>
    <row r="98" spans="1:10" s="2" customFormat="1" ht="16.5" x14ac:dyDescent="0.25">
      <c r="A98" s="4">
        <v>90</v>
      </c>
      <c r="B98" s="71"/>
      <c r="C98" s="72"/>
      <c r="D98" s="73"/>
      <c r="E98" s="73"/>
      <c r="F98" s="71"/>
      <c r="G98" s="51"/>
      <c r="H98" s="59"/>
      <c r="I98" s="59"/>
      <c r="J98" s="59"/>
    </row>
    <row r="99" spans="1:10" s="2" customFormat="1" ht="16.5" x14ac:dyDescent="0.25">
      <c r="A99" s="4">
        <v>91</v>
      </c>
      <c r="B99" s="71"/>
      <c r="C99" s="72"/>
      <c r="D99" s="73"/>
      <c r="E99" s="73"/>
      <c r="F99" s="71"/>
      <c r="G99" s="51"/>
      <c r="H99" s="59"/>
      <c r="I99" s="59"/>
      <c r="J99" s="59"/>
    </row>
    <row r="100" spans="1:10" s="2" customFormat="1" ht="16.5" x14ac:dyDescent="0.25">
      <c r="A100" s="4">
        <v>92</v>
      </c>
      <c r="B100" s="71"/>
      <c r="C100" s="72"/>
      <c r="D100" s="73"/>
      <c r="E100" s="73"/>
      <c r="F100" s="71"/>
      <c r="G100" s="51"/>
      <c r="H100" s="59"/>
      <c r="I100" s="59"/>
      <c r="J100" s="59"/>
    </row>
    <row r="101" spans="1:10" s="2" customFormat="1" ht="15.75" x14ac:dyDescent="0.25">
      <c r="A101" s="4">
        <v>93</v>
      </c>
      <c r="B101" s="74"/>
      <c r="C101" s="58"/>
      <c r="D101" s="75"/>
      <c r="E101" s="61"/>
      <c r="F101" s="60"/>
      <c r="G101" s="51"/>
      <c r="H101" s="59"/>
      <c r="I101" s="59"/>
      <c r="J101" s="59"/>
    </row>
    <row r="102" spans="1:10" s="2" customFormat="1" ht="15.75" x14ac:dyDescent="0.25">
      <c r="A102" s="4">
        <v>94</v>
      </c>
      <c r="B102" s="74"/>
      <c r="C102" s="58"/>
      <c r="D102" s="75"/>
      <c r="E102" s="61"/>
      <c r="F102" s="60"/>
      <c r="G102" s="51"/>
      <c r="H102" s="59"/>
      <c r="I102" s="59"/>
      <c r="J102" s="59"/>
    </row>
    <row r="103" spans="1:10" s="2" customFormat="1" ht="15.75" x14ac:dyDescent="0.25">
      <c r="A103" s="4">
        <v>95</v>
      </c>
      <c r="B103" s="74"/>
      <c r="C103" s="58"/>
      <c r="D103" s="75"/>
      <c r="E103" s="76"/>
      <c r="F103" s="58"/>
      <c r="G103" s="51"/>
      <c r="H103" s="59"/>
      <c r="I103" s="59"/>
      <c r="J103" s="59"/>
    </row>
    <row r="104" spans="1:10" s="2" customFormat="1" ht="15.75" x14ac:dyDescent="0.25">
      <c r="A104" s="4">
        <v>96</v>
      </c>
      <c r="B104" s="74"/>
      <c r="C104" s="58"/>
      <c r="D104" s="75"/>
      <c r="E104" s="76"/>
      <c r="F104" s="58"/>
      <c r="G104" s="51"/>
      <c r="H104" s="59"/>
      <c r="I104" s="59"/>
      <c r="J104" s="59"/>
    </row>
    <row r="105" spans="1:10" s="2" customFormat="1" ht="15.75" x14ac:dyDescent="0.25">
      <c r="A105" s="4">
        <v>97</v>
      </c>
      <c r="B105" s="74"/>
      <c r="C105" s="58"/>
      <c r="D105" s="75"/>
      <c r="E105" s="76"/>
      <c r="F105" s="58"/>
      <c r="G105" s="51"/>
      <c r="H105" s="59"/>
      <c r="I105" s="59"/>
      <c r="J105" s="59"/>
    </row>
    <row r="106" spans="1:10" s="2" customFormat="1" ht="15.75" x14ac:dyDescent="0.25">
      <c r="A106" s="4">
        <v>98</v>
      </c>
      <c r="B106" s="74"/>
      <c r="C106" s="58"/>
      <c r="D106" s="75"/>
      <c r="E106" s="76"/>
      <c r="F106" s="58"/>
      <c r="G106" s="51"/>
      <c r="H106" s="59"/>
      <c r="I106" s="59"/>
      <c r="J106" s="59"/>
    </row>
    <row r="107" spans="1:10" s="2" customFormat="1" ht="15.75" x14ac:dyDescent="0.25">
      <c r="A107" s="4">
        <v>99</v>
      </c>
      <c r="B107" s="74"/>
      <c r="C107" s="58"/>
      <c r="D107" s="75"/>
      <c r="E107" s="76"/>
      <c r="F107" s="58"/>
      <c r="G107" s="51"/>
      <c r="H107" s="59"/>
      <c r="I107" s="59"/>
      <c r="J107" s="59"/>
    </row>
    <row r="108" spans="1:10" s="2" customFormat="1" ht="15.75" x14ac:dyDescent="0.25">
      <c r="B108" s="66"/>
      <c r="C108" s="67"/>
      <c r="D108" s="68"/>
      <c r="E108" s="69"/>
      <c r="F108" s="68"/>
      <c r="G108" s="70"/>
    </row>
    <row r="109" spans="1:10" s="2" customFormat="1" ht="15.75" x14ac:dyDescent="0.25">
      <c r="B109" s="66"/>
      <c r="C109" s="67"/>
      <c r="D109" s="68"/>
      <c r="E109" s="69"/>
      <c r="F109" s="68"/>
      <c r="G109" s="70"/>
    </row>
    <row r="110" spans="1:10" s="2" customFormat="1" ht="15.75" x14ac:dyDescent="0.25">
      <c r="B110" s="66"/>
      <c r="C110" s="67"/>
      <c r="D110" s="68"/>
      <c r="E110" s="69"/>
      <c r="F110" s="68"/>
      <c r="G110" s="70"/>
    </row>
    <row r="111" spans="1:10" s="2" customFormat="1" ht="15.75" x14ac:dyDescent="0.25">
      <c r="B111" s="66"/>
      <c r="C111" s="67"/>
      <c r="D111" s="68"/>
      <c r="E111" s="69"/>
      <c r="F111" s="68"/>
      <c r="G111" s="70"/>
    </row>
    <row r="112" spans="1:10" x14ac:dyDescent="0.25">
      <c r="A112" s="2"/>
      <c r="B112" s="2"/>
      <c r="C112" s="2"/>
      <c r="D112" s="2"/>
      <c r="E112" s="2"/>
      <c r="J112" s="2"/>
    </row>
    <row r="113" spans="1:10" ht="16.5" x14ac:dyDescent="0.25">
      <c r="A113" s="2"/>
      <c r="B113" s="2"/>
      <c r="C113" s="2"/>
      <c r="D113" s="2"/>
      <c r="E113" s="2"/>
      <c r="G113" s="26"/>
      <c r="H113" s="18"/>
      <c r="I113" s="7"/>
      <c r="J113" s="2"/>
    </row>
    <row r="114" spans="1:10" ht="16.5" x14ac:dyDescent="0.25">
      <c r="A114" s="2"/>
      <c r="B114" s="2"/>
      <c r="C114" s="2"/>
      <c r="D114" s="2"/>
      <c r="E114" s="2"/>
      <c r="G114" s="172" t="s">
        <v>39</v>
      </c>
      <c r="H114" s="172"/>
      <c r="I114" s="172"/>
      <c r="J114" s="2"/>
    </row>
    <row r="115" spans="1:10" ht="16.5" x14ac:dyDescent="0.25">
      <c r="A115" s="2"/>
      <c r="B115" s="2"/>
      <c r="C115" s="2"/>
      <c r="D115" s="2"/>
      <c r="E115" s="2"/>
      <c r="G115" s="165" t="s">
        <v>40</v>
      </c>
      <c r="H115" s="165"/>
      <c r="I115" s="165"/>
      <c r="J115" s="2"/>
    </row>
    <row r="116" spans="1:10" ht="16.5" x14ac:dyDescent="0.25">
      <c r="A116" s="2"/>
      <c r="B116" s="2"/>
      <c r="C116" s="2"/>
      <c r="D116" s="2"/>
      <c r="E116" s="2"/>
      <c r="G116" s="26"/>
      <c r="H116" s="18"/>
      <c r="I116" s="7"/>
      <c r="J116" s="2"/>
    </row>
    <row r="117" spans="1:10" ht="16.5" x14ac:dyDescent="0.25">
      <c r="A117" s="2"/>
      <c r="B117" s="2"/>
      <c r="C117" s="2"/>
      <c r="D117" s="2"/>
      <c r="E117" s="2"/>
      <c r="G117" s="165" t="s">
        <v>41</v>
      </c>
      <c r="H117" s="165"/>
      <c r="I117" s="165"/>
      <c r="J117" s="2"/>
    </row>
  </sheetData>
  <protectedRanges>
    <protectedRange sqref="E9:E15" name="Range2_1_1_9_1"/>
    <protectedRange sqref="E16:E19" name="Range2_1_1_10_1"/>
    <protectedRange sqref="E32 E39:E41" name="Range2_1_1_10"/>
    <protectedRange sqref="E52:E59" name="Range2_1_1_9"/>
    <protectedRange sqref="E33:E38" name="Range2_1_1_10_2"/>
    <protectedRange sqref="E43:E51" name="Range2_1_1_9_2"/>
  </protectedRanges>
  <autoFilter ref="A7:J107"/>
  <mergeCells count="10">
    <mergeCell ref="G115:I115"/>
    <mergeCell ref="G117:I117"/>
    <mergeCell ref="A1:C1"/>
    <mergeCell ref="A4:J4"/>
    <mergeCell ref="A5:J5"/>
    <mergeCell ref="A2:C2"/>
    <mergeCell ref="D1:J1"/>
    <mergeCell ref="D2:J2"/>
    <mergeCell ref="H94:J94"/>
    <mergeCell ref="G114:I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52" zoomScaleNormal="100" workbookViewId="0">
      <selection activeCell="J73" sqref="J73"/>
    </sheetView>
  </sheetViews>
  <sheetFormatPr defaultColWidth="9" defaultRowHeight="15.75" x14ac:dyDescent="0.25"/>
  <cols>
    <col min="1" max="1" width="3.85546875" style="62" bestFit="1" customWidth="1"/>
    <col min="2" max="2" width="24.7109375" style="2" bestFit="1" customWidth="1"/>
    <col min="3" max="3" width="11.7109375" style="23" bestFit="1" customWidth="1"/>
    <col min="4" max="4" width="11.7109375" style="94" customWidth="1"/>
    <col min="5" max="5" width="9.140625" style="2"/>
    <col min="6" max="6" width="6.85546875" style="94" bestFit="1" customWidth="1"/>
    <col min="7" max="7" width="8.5703125" style="94" bestFit="1" customWidth="1"/>
    <col min="8" max="8" width="9.85546875" style="95" bestFit="1" customWidth="1"/>
    <col min="9" max="9" width="12.140625" style="82" bestFit="1" customWidth="1"/>
    <col min="10" max="10" width="10.85546875" style="2" customWidth="1"/>
    <col min="11" max="11" width="16.42578125" style="94" bestFit="1" customWidth="1"/>
    <col min="12" max="16384" width="9" style="2"/>
  </cols>
  <sheetData>
    <row r="1" spans="1:11" x14ac:dyDescent="0.25">
      <c r="A1" s="173" t="s">
        <v>0</v>
      </c>
      <c r="B1" s="173"/>
      <c r="C1" s="173"/>
      <c r="D1" s="174" t="s">
        <v>151</v>
      </c>
      <c r="E1" s="174"/>
      <c r="F1" s="174"/>
      <c r="G1" s="174"/>
      <c r="H1" s="174"/>
      <c r="I1" s="174"/>
      <c r="J1" s="174"/>
      <c r="K1" s="174"/>
    </row>
    <row r="2" spans="1:11" x14ac:dyDescent="0.25">
      <c r="A2" s="174" t="s">
        <v>2</v>
      </c>
      <c r="B2" s="174"/>
      <c r="C2" s="174"/>
      <c r="D2" s="174" t="s">
        <v>152</v>
      </c>
      <c r="E2" s="174"/>
      <c r="F2" s="174"/>
      <c r="G2" s="174"/>
      <c r="H2" s="174"/>
      <c r="I2" s="174"/>
      <c r="J2" s="174"/>
      <c r="K2" s="174"/>
    </row>
    <row r="4" spans="1:11" ht="18.75" x14ac:dyDescent="0.3">
      <c r="A4" s="175" t="s">
        <v>311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 x14ac:dyDescent="0.25">
      <c r="A5" s="178" t="s">
        <v>428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16.5" x14ac:dyDescent="0.25">
      <c r="J6" s="3"/>
      <c r="K6" s="101"/>
    </row>
    <row r="7" spans="1:11" s="62" customFormat="1" ht="42.75" x14ac:dyDescent="0.25">
      <c r="A7" s="99" t="s">
        <v>7</v>
      </c>
      <c r="B7" s="99" t="s">
        <v>8</v>
      </c>
      <c r="C7" s="63" t="s">
        <v>9</v>
      </c>
      <c r="D7" s="63" t="s">
        <v>10</v>
      </c>
      <c r="E7" s="64" t="s">
        <v>11</v>
      </c>
      <c r="F7" s="63" t="s">
        <v>12</v>
      </c>
      <c r="G7" s="63" t="s">
        <v>286</v>
      </c>
      <c r="H7" s="96" t="s">
        <v>130</v>
      </c>
      <c r="I7" s="79" t="s">
        <v>14</v>
      </c>
      <c r="J7" s="65" t="s">
        <v>285</v>
      </c>
      <c r="K7" s="148" t="s">
        <v>399</v>
      </c>
    </row>
    <row r="8" spans="1:11" x14ac:dyDescent="0.25">
      <c r="A8" s="149">
        <v>1</v>
      </c>
      <c r="B8" s="10">
        <v>2</v>
      </c>
      <c r="C8" s="10">
        <v>3</v>
      </c>
      <c r="D8" s="10">
        <v>4</v>
      </c>
      <c r="E8" s="17">
        <v>5</v>
      </c>
      <c r="F8" s="12">
        <v>6</v>
      </c>
      <c r="G8" s="12"/>
      <c r="H8" s="10">
        <v>7</v>
      </c>
      <c r="I8" s="80">
        <v>9</v>
      </c>
      <c r="J8" s="10">
        <v>10</v>
      </c>
      <c r="K8" s="11" t="s">
        <v>17</v>
      </c>
    </row>
    <row r="9" spans="1:11" ht="21" customHeight="1" x14ac:dyDescent="0.25">
      <c r="A9" s="104">
        <v>1</v>
      </c>
      <c r="B9" s="105" t="s">
        <v>289</v>
      </c>
      <c r="C9" s="104" t="s">
        <v>290</v>
      </c>
      <c r="D9" s="104" t="s">
        <v>426</v>
      </c>
      <c r="E9" s="106"/>
      <c r="F9" s="104"/>
      <c r="G9" s="109" t="s">
        <v>291</v>
      </c>
      <c r="H9" s="107" t="s">
        <v>19</v>
      </c>
      <c r="I9" s="108">
        <v>140000</v>
      </c>
      <c r="J9" s="109">
        <v>6</v>
      </c>
      <c r="K9" s="110">
        <f t="shared" ref="K9:K12" si="0">J9*I9</f>
        <v>840000</v>
      </c>
    </row>
    <row r="10" spans="1:11" ht="21" customHeight="1" x14ac:dyDescent="0.25">
      <c r="A10" s="102">
        <f>A9+1</f>
        <v>2</v>
      </c>
      <c r="B10" s="111" t="s">
        <v>312</v>
      </c>
      <c r="C10" s="102" t="s">
        <v>313</v>
      </c>
      <c r="D10" s="102" t="s">
        <v>425</v>
      </c>
      <c r="E10" s="112"/>
      <c r="F10" s="113"/>
      <c r="G10" s="116" t="s">
        <v>294</v>
      </c>
      <c r="H10" s="114" t="s">
        <v>19</v>
      </c>
      <c r="I10" s="115">
        <v>140000</v>
      </c>
      <c r="J10" s="116">
        <v>6</v>
      </c>
      <c r="K10" s="117">
        <f t="shared" si="0"/>
        <v>840000</v>
      </c>
    </row>
    <row r="11" spans="1:11" ht="21" customHeight="1" x14ac:dyDescent="0.25">
      <c r="A11" s="102">
        <f t="shared" ref="A11:A57" si="1">A10+1</f>
        <v>3</v>
      </c>
      <c r="B11" s="111" t="s">
        <v>314</v>
      </c>
      <c r="C11" s="102" t="s">
        <v>315</v>
      </c>
      <c r="D11" s="102" t="s">
        <v>424</v>
      </c>
      <c r="E11" s="118"/>
      <c r="F11" s="119"/>
      <c r="G11" s="116" t="s">
        <v>288</v>
      </c>
      <c r="H11" s="114" t="s">
        <v>19</v>
      </c>
      <c r="I11" s="115">
        <v>140000</v>
      </c>
      <c r="J11" s="116">
        <v>6</v>
      </c>
      <c r="K11" s="117">
        <f t="shared" si="0"/>
        <v>840000</v>
      </c>
    </row>
    <row r="12" spans="1:11" ht="21" customHeight="1" x14ac:dyDescent="0.25">
      <c r="A12" s="102">
        <f t="shared" si="1"/>
        <v>4</v>
      </c>
      <c r="B12" s="111" t="s">
        <v>316</v>
      </c>
      <c r="C12" s="102" t="s">
        <v>317</v>
      </c>
      <c r="D12" s="102" t="s">
        <v>423</v>
      </c>
      <c r="E12" s="118"/>
      <c r="F12" s="119"/>
      <c r="G12" s="116" t="s">
        <v>293</v>
      </c>
      <c r="H12" s="114" t="s">
        <v>19</v>
      </c>
      <c r="I12" s="115">
        <v>140000</v>
      </c>
      <c r="J12" s="116">
        <v>6</v>
      </c>
      <c r="K12" s="117">
        <f t="shared" si="0"/>
        <v>840000</v>
      </c>
    </row>
    <row r="13" spans="1:11" ht="21" customHeight="1" x14ac:dyDescent="0.25">
      <c r="A13" s="102">
        <f t="shared" si="1"/>
        <v>5</v>
      </c>
      <c r="B13" s="111" t="s">
        <v>318</v>
      </c>
      <c r="C13" s="102" t="s">
        <v>319</v>
      </c>
      <c r="D13" s="102" t="s">
        <v>422</v>
      </c>
      <c r="E13" s="116"/>
      <c r="F13" s="102"/>
      <c r="G13" s="116" t="s">
        <v>288</v>
      </c>
      <c r="H13" s="120" t="s">
        <v>19</v>
      </c>
      <c r="I13" s="115">
        <v>140000</v>
      </c>
      <c r="J13" s="116">
        <v>6</v>
      </c>
      <c r="K13" s="117">
        <f t="shared" ref="K13:K57" si="2">J13*I13</f>
        <v>840000</v>
      </c>
    </row>
    <row r="14" spans="1:11" ht="21" customHeight="1" x14ac:dyDescent="0.25">
      <c r="A14" s="102">
        <f t="shared" si="1"/>
        <v>6</v>
      </c>
      <c r="B14" s="111" t="s">
        <v>320</v>
      </c>
      <c r="C14" s="102" t="s">
        <v>427</v>
      </c>
      <c r="D14" s="102" t="s">
        <v>422</v>
      </c>
      <c r="E14" s="116"/>
      <c r="F14" s="121"/>
      <c r="G14" s="116" t="s">
        <v>288</v>
      </c>
      <c r="H14" s="120" t="s">
        <v>19</v>
      </c>
      <c r="I14" s="115">
        <v>140000</v>
      </c>
      <c r="J14" s="116">
        <v>6</v>
      </c>
      <c r="K14" s="117">
        <f t="shared" si="2"/>
        <v>840000</v>
      </c>
    </row>
    <row r="15" spans="1:11" ht="21" customHeight="1" x14ac:dyDescent="0.25">
      <c r="A15" s="102">
        <f t="shared" si="1"/>
        <v>7</v>
      </c>
      <c r="B15" s="122" t="s">
        <v>321</v>
      </c>
      <c r="C15" s="123" t="s">
        <v>322</v>
      </c>
      <c r="D15" s="123" t="s">
        <v>421</v>
      </c>
      <c r="E15" s="124"/>
      <c r="F15" s="125"/>
      <c r="G15" s="119" t="s">
        <v>292</v>
      </c>
      <c r="H15" s="120" t="s">
        <v>19</v>
      </c>
      <c r="I15" s="115">
        <v>140000</v>
      </c>
      <c r="J15" s="116">
        <v>6</v>
      </c>
      <c r="K15" s="117">
        <f t="shared" si="2"/>
        <v>840000</v>
      </c>
    </row>
    <row r="16" spans="1:11" ht="21" customHeight="1" x14ac:dyDescent="0.25">
      <c r="A16" s="102">
        <f t="shared" si="1"/>
        <v>8</v>
      </c>
      <c r="B16" s="122" t="s">
        <v>295</v>
      </c>
      <c r="C16" s="122" t="s">
        <v>296</v>
      </c>
      <c r="D16" s="123" t="s">
        <v>421</v>
      </c>
      <c r="E16" s="124"/>
      <c r="F16" s="125"/>
      <c r="G16" s="119" t="s">
        <v>288</v>
      </c>
      <c r="H16" s="120" t="s">
        <v>19</v>
      </c>
      <c r="I16" s="115">
        <v>140000</v>
      </c>
      <c r="J16" s="116">
        <v>6</v>
      </c>
      <c r="K16" s="117">
        <f t="shared" si="2"/>
        <v>840000</v>
      </c>
    </row>
    <row r="17" spans="1:11" ht="21" customHeight="1" x14ac:dyDescent="0.25">
      <c r="A17" s="102">
        <f t="shared" si="1"/>
        <v>9</v>
      </c>
      <c r="B17" s="122" t="s">
        <v>297</v>
      </c>
      <c r="C17" s="122" t="s">
        <v>298</v>
      </c>
      <c r="D17" s="123" t="s">
        <v>420</v>
      </c>
      <c r="E17" s="124"/>
      <c r="F17" s="125"/>
      <c r="G17" s="102" t="s">
        <v>287</v>
      </c>
      <c r="H17" s="120" t="s">
        <v>19</v>
      </c>
      <c r="I17" s="115">
        <v>140000</v>
      </c>
      <c r="J17" s="116">
        <v>6</v>
      </c>
      <c r="K17" s="117">
        <f t="shared" si="2"/>
        <v>840000</v>
      </c>
    </row>
    <row r="18" spans="1:11" ht="21" customHeight="1" x14ac:dyDescent="0.25">
      <c r="A18" s="102">
        <f t="shared" si="1"/>
        <v>10</v>
      </c>
      <c r="B18" s="122" t="s">
        <v>177</v>
      </c>
      <c r="C18" s="122" t="s">
        <v>178</v>
      </c>
      <c r="D18" s="123" t="s">
        <v>420</v>
      </c>
      <c r="E18" s="124"/>
      <c r="F18" s="125"/>
      <c r="G18" s="102" t="s">
        <v>287</v>
      </c>
      <c r="H18" s="120" t="s">
        <v>19</v>
      </c>
      <c r="I18" s="115">
        <v>140000</v>
      </c>
      <c r="J18" s="116">
        <v>6</v>
      </c>
      <c r="K18" s="117">
        <f t="shared" si="2"/>
        <v>840000</v>
      </c>
    </row>
    <row r="19" spans="1:11" ht="21" customHeight="1" x14ac:dyDescent="0.25">
      <c r="A19" s="102">
        <f t="shared" si="1"/>
        <v>11</v>
      </c>
      <c r="B19" s="122" t="s">
        <v>323</v>
      </c>
      <c r="C19" s="123" t="s">
        <v>324</v>
      </c>
      <c r="D19" s="123" t="s">
        <v>419</v>
      </c>
      <c r="E19" s="126"/>
      <c r="F19" s="127"/>
      <c r="G19" s="102" t="s">
        <v>293</v>
      </c>
      <c r="H19" s="120" t="s">
        <v>19</v>
      </c>
      <c r="I19" s="115">
        <v>140000</v>
      </c>
      <c r="J19" s="116">
        <v>6</v>
      </c>
      <c r="K19" s="117">
        <f t="shared" si="2"/>
        <v>840000</v>
      </c>
    </row>
    <row r="20" spans="1:11" ht="21" customHeight="1" x14ac:dyDescent="0.25">
      <c r="A20" s="102">
        <f t="shared" si="1"/>
        <v>12</v>
      </c>
      <c r="B20" s="122" t="s">
        <v>191</v>
      </c>
      <c r="C20" s="122" t="s">
        <v>192</v>
      </c>
      <c r="D20" s="123" t="s">
        <v>418</v>
      </c>
      <c r="E20" s="126"/>
      <c r="F20" s="127"/>
      <c r="G20" s="102" t="s">
        <v>288</v>
      </c>
      <c r="H20" s="120" t="s">
        <v>19</v>
      </c>
      <c r="I20" s="115">
        <v>140000</v>
      </c>
      <c r="J20" s="116">
        <v>6</v>
      </c>
      <c r="K20" s="117">
        <f t="shared" si="2"/>
        <v>840000</v>
      </c>
    </row>
    <row r="21" spans="1:11" ht="21" customHeight="1" x14ac:dyDescent="0.25">
      <c r="A21" s="102">
        <f t="shared" si="1"/>
        <v>13</v>
      </c>
      <c r="B21" s="122" t="s">
        <v>299</v>
      </c>
      <c r="C21" s="122" t="s">
        <v>300</v>
      </c>
      <c r="D21" s="123" t="s">
        <v>417</v>
      </c>
      <c r="E21" s="126"/>
      <c r="F21" s="127"/>
      <c r="G21" s="121" t="s">
        <v>288</v>
      </c>
      <c r="H21" s="120" t="s">
        <v>19</v>
      </c>
      <c r="I21" s="115">
        <v>140000</v>
      </c>
      <c r="J21" s="116">
        <v>6</v>
      </c>
      <c r="K21" s="117">
        <f t="shared" si="2"/>
        <v>840000</v>
      </c>
    </row>
    <row r="22" spans="1:11" ht="21" customHeight="1" x14ac:dyDescent="0.25">
      <c r="A22" s="102">
        <f t="shared" si="1"/>
        <v>14</v>
      </c>
      <c r="B22" s="122" t="s">
        <v>301</v>
      </c>
      <c r="C22" s="122" t="s">
        <v>310</v>
      </c>
      <c r="D22" s="123" t="s">
        <v>411</v>
      </c>
      <c r="E22" s="128"/>
      <c r="F22" s="102"/>
      <c r="G22" s="125" t="s">
        <v>288</v>
      </c>
      <c r="H22" s="120" t="s">
        <v>19</v>
      </c>
      <c r="I22" s="115">
        <v>140000</v>
      </c>
      <c r="J22" s="116">
        <v>6</v>
      </c>
      <c r="K22" s="117">
        <f t="shared" si="2"/>
        <v>840000</v>
      </c>
    </row>
    <row r="23" spans="1:11" ht="21" customHeight="1" x14ac:dyDescent="0.25">
      <c r="A23" s="102">
        <f t="shared" si="1"/>
        <v>15</v>
      </c>
      <c r="B23" s="122" t="s">
        <v>401</v>
      </c>
      <c r="C23" s="122" t="s">
        <v>402</v>
      </c>
      <c r="D23" s="123" t="s">
        <v>403</v>
      </c>
      <c r="E23" s="128"/>
      <c r="F23" s="102"/>
      <c r="G23" s="125" t="s">
        <v>304</v>
      </c>
      <c r="H23" s="123" t="s">
        <v>19</v>
      </c>
      <c r="I23" s="115">
        <v>140000</v>
      </c>
      <c r="J23" s="116">
        <v>6</v>
      </c>
      <c r="K23" s="117">
        <f t="shared" si="2"/>
        <v>840000</v>
      </c>
    </row>
    <row r="24" spans="1:11" ht="21" customHeight="1" x14ac:dyDescent="0.25">
      <c r="A24" s="102">
        <f t="shared" si="1"/>
        <v>16</v>
      </c>
      <c r="B24" s="150" t="s">
        <v>325</v>
      </c>
      <c r="C24" s="151" t="s">
        <v>202</v>
      </c>
      <c r="D24" s="151" t="s">
        <v>416</v>
      </c>
      <c r="E24" s="112"/>
      <c r="F24" s="113"/>
      <c r="G24" s="125" t="s">
        <v>304</v>
      </c>
      <c r="H24" s="120" t="s">
        <v>19</v>
      </c>
      <c r="I24" s="115">
        <v>140000</v>
      </c>
      <c r="J24" s="116">
        <v>6</v>
      </c>
      <c r="K24" s="117">
        <f t="shared" si="2"/>
        <v>840000</v>
      </c>
    </row>
    <row r="25" spans="1:11" ht="21" customHeight="1" x14ac:dyDescent="0.25">
      <c r="A25" s="102">
        <f t="shared" si="1"/>
        <v>17</v>
      </c>
      <c r="B25" s="150" t="s">
        <v>198</v>
      </c>
      <c r="C25" s="151" t="s">
        <v>199</v>
      </c>
      <c r="D25" s="151" t="s">
        <v>415</v>
      </c>
      <c r="E25" s="112"/>
      <c r="F25" s="113"/>
      <c r="G25" s="127" t="s">
        <v>293</v>
      </c>
      <c r="H25" s="120" t="s">
        <v>19</v>
      </c>
      <c r="I25" s="115">
        <v>140000</v>
      </c>
      <c r="J25" s="116">
        <v>6</v>
      </c>
      <c r="K25" s="117">
        <f t="shared" si="2"/>
        <v>840000</v>
      </c>
    </row>
    <row r="26" spans="1:11" ht="21" customHeight="1" x14ac:dyDescent="0.25">
      <c r="A26" s="102">
        <f t="shared" si="1"/>
        <v>18</v>
      </c>
      <c r="B26" s="150" t="s">
        <v>326</v>
      </c>
      <c r="C26" s="151" t="s">
        <v>327</v>
      </c>
      <c r="D26" s="151" t="s">
        <v>414</v>
      </c>
      <c r="E26" s="112"/>
      <c r="F26" s="113"/>
      <c r="G26" s="127" t="s">
        <v>293</v>
      </c>
      <c r="H26" s="120" t="s">
        <v>19</v>
      </c>
      <c r="I26" s="115">
        <v>140000</v>
      </c>
      <c r="J26" s="116">
        <v>6</v>
      </c>
      <c r="K26" s="117">
        <f t="shared" si="2"/>
        <v>840000</v>
      </c>
    </row>
    <row r="27" spans="1:11" ht="21" customHeight="1" x14ac:dyDescent="0.25">
      <c r="A27" s="102">
        <f t="shared" si="1"/>
        <v>19</v>
      </c>
      <c r="B27" s="150" t="s">
        <v>305</v>
      </c>
      <c r="C27" s="151" t="s">
        <v>306</v>
      </c>
      <c r="D27" s="151" t="s">
        <v>413</v>
      </c>
      <c r="E27" s="152"/>
      <c r="F27" s="153"/>
      <c r="G27" s="102" t="s">
        <v>293</v>
      </c>
      <c r="H27" s="120" t="s">
        <v>19</v>
      </c>
      <c r="I27" s="115">
        <v>140000</v>
      </c>
      <c r="J27" s="116">
        <v>6</v>
      </c>
      <c r="K27" s="117">
        <f t="shared" si="2"/>
        <v>840000</v>
      </c>
    </row>
    <row r="28" spans="1:11" ht="21" customHeight="1" x14ac:dyDescent="0.25">
      <c r="A28" s="102">
        <f t="shared" si="1"/>
        <v>20</v>
      </c>
      <c r="B28" s="150" t="s">
        <v>328</v>
      </c>
      <c r="C28" s="151" t="s">
        <v>329</v>
      </c>
      <c r="D28" s="151" t="s">
        <v>410</v>
      </c>
      <c r="E28" s="152"/>
      <c r="F28" s="153"/>
      <c r="G28" s="113" t="s">
        <v>288</v>
      </c>
      <c r="H28" s="120" t="s">
        <v>19</v>
      </c>
      <c r="I28" s="115">
        <v>140000</v>
      </c>
      <c r="J28" s="116">
        <v>6</v>
      </c>
      <c r="K28" s="117">
        <f t="shared" si="2"/>
        <v>840000</v>
      </c>
    </row>
    <row r="29" spans="1:11" ht="21" customHeight="1" x14ac:dyDescent="0.25">
      <c r="A29" s="102">
        <f t="shared" si="1"/>
        <v>21</v>
      </c>
      <c r="B29" s="150" t="s">
        <v>330</v>
      </c>
      <c r="C29" s="151" t="s">
        <v>331</v>
      </c>
      <c r="D29" s="151" t="s">
        <v>406</v>
      </c>
      <c r="E29" s="129"/>
      <c r="F29" s="130"/>
      <c r="G29" s="113" t="s">
        <v>293</v>
      </c>
      <c r="H29" s="120" t="s">
        <v>19</v>
      </c>
      <c r="I29" s="115">
        <v>140000</v>
      </c>
      <c r="J29" s="116">
        <v>6</v>
      </c>
      <c r="K29" s="117">
        <f t="shared" si="2"/>
        <v>840000</v>
      </c>
    </row>
    <row r="30" spans="1:11" ht="21" customHeight="1" x14ac:dyDescent="0.25">
      <c r="A30" s="102">
        <f t="shared" si="1"/>
        <v>22</v>
      </c>
      <c r="B30" s="150" t="s">
        <v>332</v>
      </c>
      <c r="C30" s="151" t="s">
        <v>333</v>
      </c>
      <c r="D30" s="151" t="s">
        <v>412</v>
      </c>
      <c r="E30" s="129"/>
      <c r="F30" s="130"/>
      <c r="G30" s="116" t="s">
        <v>288</v>
      </c>
      <c r="H30" s="120" t="s">
        <v>19</v>
      </c>
      <c r="I30" s="115">
        <v>140000</v>
      </c>
      <c r="J30" s="116">
        <v>6</v>
      </c>
      <c r="K30" s="117">
        <f t="shared" si="2"/>
        <v>840000</v>
      </c>
    </row>
    <row r="31" spans="1:11" ht="21" customHeight="1" x14ac:dyDescent="0.25">
      <c r="A31" s="102">
        <f t="shared" si="1"/>
        <v>23</v>
      </c>
      <c r="B31" s="150" t="s">
        <v>334</v>
      </c>
      <c r="C31" s="151" t="s">
        <v>335</v>
      </c>
      <c r="D31" s="151" t="s">
        <v>412</v>
      </c>
      <c r="E31" s="154"/>
      <c r="F31" s="130"/>
      <c r="G31" s="102" t="s">
        <v>294</v>
      </c>
      <c r="H31" s="120" t="s">
        <v>19</v>
      </c>
      <c r="I31" s="115">
        <v>140000</v>
      </c>
      <c r="J31" s="116">
        <v>6</v>
      </c>
      <c r="K31" s="117">
        <f t="shared" si="2"/>
        <v>840000</v>
      </c>
    </row>
    <row r="32" spans="1:11" ht="21" customHeight="1" x14ac:dyDescent="0.25">
      <c r="A32" s="102">
        <f t="shared" si="1"/>
        <v>24</v>
      </c>
      <c r="B32" s="131" t="s">
        <v>336</v>
      </c>
      <c r="C32" s="132" t="s">
        <v>337</v>
      </c>
      <c r="D32" s="132" t="s">
        <v>354</v>
      </c>
      <c r="E32" s="129"/>
      <c r="F32" s="130"/>
      <c r="G32" s="102" t="s">
        <v>294</v>
      </c>
      <c r="H32" s="120" t="s">
        <v>19</v>
      </c>
      <c r="I32" s="115">
        <v>140000</v>
      </c>
      <c r="J32" s="116">
        <v>6</v>
      </c>
      <c r="K32" s="117">
        <f t="shared" si="2"/>
        <v>840000</v>
      </c>
    </row>
    <row r="33" spans="1:11" ht="21" customHeight="1" x14ac:dyDescent="0.25">
      <c r="A33" s="102">
        <f t="shared" si="1"/>
        <v>25</v>
      </c>
      <c r="B33" s="131" t="s">
        <v>338</v>
      </c>
      <c r="C33" s="132" t="s">
        <v>339</v>
      </c>
      <c r="D33" s="132" t="s">
        <v>355</v>
      </c>
      <c r="E33" s="129"/>
      <c r="F33" s="130"/>
      <c r="G33" s="130" t="s">
        <v>293</v>
      </c>
      <c r="H33" s="120" t="s">
        <v>19</v>
      </c>
      <c r="I33" s="115">
        <v>140000</v>
      </c>
      <c r="J33" s="116">
        <v>6</v>
      </c>
      <c r="K33" s="117">
        <f t="shared" si="2"/>
        <v>840000</v>
      </c>
    </row>
    <row r="34" spans="1:11" ht="21" customHeight="1" x14ac:dyDescent="0.25">
      <c r="A34" s="102">
        <f t="shared" si="1"/>
        <v>26</v>
      </c>
      <c r="B34" s="133" t="s">
        <v>340</v>
      </c>
      <c r="C34" s="132" t="s">
        <v>341</v>
      </c>
      <c r="D34" s="134" t="s">
        <v>356</v>
      </c>
      <c r="E34" s="129"/>
      <c r="F34" s="130"/>
      <c r="G34" s="130" t="s">
        <v>293</v>
      </c>
      <c r="H34" s="120" t="s">
        <v>19</v>
      </c>
      <c r="I34" s="115">
        <v>140000</v>
      </c>
      <c r="J34" s="116">
        <v>6</v>
      </c>
      <c r="K34" s="117">
        <f t="shared" si="2"/>
        <v>840000</v>
      </c>
    </row>
    <row r="35" spans="1:11" ht="21" customHeight="1" x14ac:dyDescent="0.25">
      <c r="A35" s="102">
        <f t="shared" si="1"/>
        <v>27</v>
      </c>
      <c r="B35" s="131" t="s">
        <v>307</v>
      </c>
      <c r="C35" s="132" t="s">
        <v>216</v>
      </c>
      <c r="D35" s="155" t="s">
        <v>217</v>
      </c>
      <c r="E35" s="129"/>
      <c r="F35" s="130"/>
      <c r="G35" s="130" t="s">
        <v>288</v>
      </c>
      <c r="H35" s="120" t="s">
        <v>19</v>
      </c>
      <c r="I35" s="115">
        <v>140000</v>
      </c>
      <c r="J35" s="116">
        <v>6</v>
      </c>
      <c r="K35" s="117">
        <f t="shared" si="2"/>
        <v>840000</v>
      </c>
    </row>
    <row r="36" spans="1:11" ht="21" customHeight="1" x14ac:dyDescent="0.25">
      <c r="A36" s="102">
        <f t="shared" si="1"/>
        <v>28</v>
      </c>
      <c r="B36" s="131" t="s">
        <v>342</v>
      </c>
      <c r="C36" s="132" t="s">
        <v>343</v>
      </c>
      <c r="D36" s="155" t="s">
        <v>357</v>
      </c>
      <c r="E36" s="128"/>
      <c r="F36" s="102"/>
      <c r="G36" s="130" t="s">
        <v>287</v>
      </c>
      <c r="H36" s="120" t="s">
        <v>19</v>
      </c>
      <c r="I36" s="115">
        <v>140000</v>
      </c>
      <c r="J36" s="116">
        <v>6</v>
      </c>
      <c r="K36" s="117">
        <f t="shared" si="2"/>
        <v>840000</v>
      </c>
    </row>
    <row r="37" spans="1:11" ht="21" customHeight="1" x14ac:dyDescent="0.25">
      <c r="A37" s="102">
        <f t="shared" si="1"/>
        <v>29</v>
      </c>
      <c r="B37" s="131" t="s">
        <v>344</v>
      </c>
      <c r="C37" s="132" t="s">
        <v>345</v>
      </c>
      <c r="D37" s="155" t="s">
        <v>358</v>
      </c>
      <c r="E37" s="128"/>
      <c r="F37" s="102"/>
      <c r="G37" s="130" t="s">
        <v>304</v>
      </c>
      <c r="H37" s="120" t="s">
        <v>19</v>
      </c>
      <c r="I37" s="115">
        <v>140000</v>
      </c>
      <c r="J37" s="116">
        <v>6</v>
      </c>
      <c r="K37" s="117">
        <f t="shared" si="2"/>
        <v>840000</v>
      </c>
    </row>
    <row r="38" spans="1:11" ht="21" customHeight="1" x14ac:dyDescent="0.25">
      <c r="A38" s="102">
        <f t="shared" si="1"/>
        <v>30</v>
      </c>
      <c r="B38" s="131" t="s">
        <v>346</v>
      </c>
      <c r="C38" s="132" t="s">
        <v>347</v>
      </c>
      <c r="D38" s="155" t="s">
        <v>359</v>
      </c>
      <c r="E38" s="128"/>
      <c r="F38" s="102"/>
      <c r="G38" s="130" t="s">
        <v>293</v>
      </c>
      <c r="H38" s="120" t="s">
        <v>19</v>
      </c>
      <c r="I38" s="115">
        <v>140000</v>
      </c>
      <c r="J38" s="116">
        <v>6</v>
      </c>
      <c r="K38" s="117">
        <f t="shared" si="2"/>
        <v>840000</v>
      </c>
    </row>
    <row r="39" spans="1:11" ht="21" customHeight="1" x14ac:dyDescent="0.25">
      <c r="A39" s="102">
        <f t="shared" si="1"/>
        <v>31</v>
      </c>
      <c r="B39" s="156" t="s">
        <v>348</v>
      </c>
      <c r="C39" s="157" t="s">
        <v>349</v>
      </c>
      <c r="D39" s="158" t="s">
        <v>360</v>
      </c>
      <c r="E39" s="128"/>
      <c r="F39" s="102"/>
      <c r="G39" s="130" t="s">
        <v>291</v>
      </c>
      <c r="H39" s="120" t="s">
        <v>19</v>
      </c>
      <c r="I39" s="115">
        <v>140000</v>
      </c>
      <c r="J39" s="116">
        <v>6</v>
      </c>
      <c r="K39" s="117">
        <f t="shared" si="2"/>
        <v>840000</v>
      </c>
    </row>
    <row r="40" spans="1:11" ht="21" customHeight="1" x14ac:dyDescent="0.25">
      <c r="A40" s="102">
        <f t="shared" si="1"/>
        <v>32</v>
      </c>
      <c r="B40" s="156" t="s">
        <v>308</v>
      </c>
      <c r="C40" s="157" t="s">
        <v>309</v>
      </c>
      <c r="D40" s="158" t="s">
        <v>361</v>
      </c>
      <c r="E40" s="128"/>
      <c r="F40" s="102"/>
      <c r="G40" s="130" t="s">
        <v>288</v>
      </c>
      <c r="H40" s="120" t="s">
        <v>19</v>
      </c>
      <c r="I40" s="115">
        <v>140000</v>
      </c>
      <c r="J40" s="116">
        <v>6</v>
      </c>
      <c r="K40" s="117">
        <f t="shared" si="2"/>
        <v>840000</v>
      </c>
    </row>
    <row r="41" spans="1:11" ht="21" customHeight="1" x14ac:dyDescent="0.25">
      <c r="A41" s="102">
        <f t="shared" si="1"/>
        <v>33</v>
      </c>
      <c r="B41" s="135" t="s">
        <v>350</v>
      </c>
      <c r="C41" s="119" t="s">
        <v>351</v>
      </c>
      <c r="D41" s="136" t="s">
        <v>362</v>
      </c>
      <c r="E41" s="128"/>
      <c r="F41" s="102"/>
      <c r="G41" s="102" t="s">
        <v>292</v>
      </c>
      <c r="H41" s="120" t="s">
        <v>19</v>
      </c>
      <c r="I41" s="115">
        <v>140000</v>
      </c>
      <c r="J41" s="116">
        <v>6</v>
      </c>
      <c r="K41" s="117">
        <f t="shared" si="2"/>
        <v>840000</v>
      </c>
    </row>
    <row r="42" spans="1:11" ht="21" customHeight="1" x14ac:dyDescent="0.25">
      <c r="A42" s="102">
        <f t="shared" si="1"/>
        <v>34</v>
      </c>
      <c r="B42" s="135" t="s">
        <v>352</v>
      </c>
      <c r="C42" s="119" t="s">
        <v>353</v>
      </c>
      <c r="D42" s="136" t="s">
        <v>363</v>
      </c>
      <c r="E42" s="128"/>
      <c r="F42" s="102"/>
      <c r="G42" s="102" t="s">
        <v>364</v>
      </c>
      <c r="H42" s="120" t="s">
        <v>19</v>
      </c>
      <c r="I42" s="115">
        <v>140000</v>
      </c>
      <c r="J42" s="116">
        <v>6</v>
      </c>
      <c r="K42" s="117">
        <f t="shared" si="2"/>
        <v>840000</v>
      </c>
    </row>
    <row r="43" spans="1:11" ht="21" customHeight="1" x14ac:dyDescent="0.25">
      <c r="A43" s="102">
        <f t="shared" si="1"/>
        <v>35</v>
      </c>
      <c r="B43" s="122" t="s">
        <v>365</v>
      </c>
      <c r="C43" s="122" t="s">
        <v>398</v>
      </c>
      <c r="D43" s="123" t="s">
        <v>411</v>
      </c>
      <c r="E43" s="137">
        <v>4</v>
      </c>
      <c r="F43" s="123" t="s">
        <v>18</v>
      </c>
      <c r="G43" s="114"/>
      <c r="H43" s="123" t="s">
        <v>396</v>
      </c>
      <c r="I43" s="115">
        <v>100000</v>
      </c>
      <c r="J43" s="116">
        <v>6</v>
      </c>
      <c r="K43" s="117">
        <f t="shared" ref="K43:K56" si="3">J43*I43</f>
        <v>600000</v>
      </c>
    </row>
    <row r="44" spans="1:11" ht="21" customHeight="1" x14ac:dyDescent="0.25">
      <c r="A44" s="102">
        <f t="shared" si="1"/>
        <v>36</v>
      </c>
      <c r="B44" s="122" t="s">
        <v>302</v>
      </c>
      <c r="C44" s="122" t="s">
        <v>303</v>
      </c>
      <c r="D44" s="123" t="s">
        <v>411</v>
      </c>
      <c r="E44" s="137">
        <v>3.5</v>
      </c>
      <c r="F44" s="123" t="s">
        <v>18</v>
      </c>
      <c r="G44" s="130"/>
      <c r="H44" s="123" t="s">
        <v>396</v>
      </c>
      <c r="I44" s="115">
        <v>100000</v>
      </c>
      <c r="J44" s="116">
        <v>6</v>
      </c>
      <c r="K44" s="117">
        <f t="shared" si="3"/>
        <v>600000</v>
      </c>
    </row>
    <row r="45" spans="1:11" ht="21" customHeight="1" x14ac:dyDescent="0.25">
      <c r="A45" s="102">
        <f t="shared" si="1"/>
        <v>37</v>
      </c>
      <c r="B45" s="150" t="s">
        <v>58</v>
      </c>
      <c r="C45" s="151" t="s">
        <v>200</v>
      </c>
      <c r="D45" s="151" t="s">
        <v>410</v>
      </c>
      <c r="E45" s="159">
        <v>3.29</v>
      </c>
      <c r="F45" s="151" t="s">
        <v>27</v>
      </c>
      <c r="G45" s="119"/>
      <c r="H45" s="123" t="s">
        <v>396</v>
      </c>
      <c r="I45" s="115">
        <v>100000</v>
      </c>
      <c r="J45" s="116">
        <v>6</v>
      </c>
      <c r="K45" s="117">
        <f t="shared" si="3"/>
        <v>600000</v>
      </c>
    </row>
    <row r="46" spans="1:11" ht="21" customHeight="1" x14ac:dyDescent="0.25">
      <c r="A46" s="102">
        <f t="shared" si="1"/>
        <v>38</v>
      </c>
      <c r="B46" s="150" t="s">
        <v>366</v>
      </c>
      <c r="C46" s="151" t="s">
        <v>377</v>
      </c>
      <c r="D46" s="151" t="s">
        <v>409</v>
      </c>
      <c r="E46" s="159">
        <v>3.71</v>
      </c>
      <c r="F46" s="151" t="s">
        <v>18</v>
      </c>
      <c r="G46" s="119"/>
      <c r="H46" s="123" t="s">
        <v>396</v>
      </c>
      <c r="I46" s="115">
        <v>100000</v>
      </c>
      <c r="J46" s="116">
        <v>6</v>
      </c>
      <c r="K46" s="117">
        <f t="shared" si="3"/>
        <v>600000</v>
      </c>
    </row>
    <row r="47" spans="1:11" ht="21" customHeight="1" x14ac:dyDescent="0.25">
      <c r="A47" s="102">
        <f t="shared" si="1"/>
        <v>39</v>
      </c>
      <c r="B47" s="150" t="s">
        <v>367</v>
      </c>
      <c r="C47" s="151" t="s">
        <v>378</v>
      </c>
      <c r="D47" s="151" t="s">
        <v>408</v>
      </c>
      <c r="E47" s="159">
        <v>3.81</v>
      </c>
      <c r="F47" s="151" t="s">
        <v>18</v>
      </c>
      <c r="G47" s="102"/>
      <c r="H47" s="123" t="s">
        <v>396</v>
      </c>
      <c r="I47" s="115">
        <v>100000</v>
      </c>
      <c r="J47" s="116">
        <v>6</v>
      </c>
      <c r="K47" s="117">
        <f t="shared" si="3"/>
        <v>600000</v>
      </c>
    </row>
    <row r="48" spans="1:11" ht="21" customHeight="1" x14ac:dyDescent="0.25">
      <c r="A48" s="102">
        <f t="shared" si="1"/>
        <v>40</v>
      </c>
      <c r="B48" s="150" t="s">
        <v>368</v>
      </c>
      <c r="C48" s="151" t="s">
        <v>379</v>
      </c>
      <c r="D48" s="151" t="s">
        <v>407</v>
      </c>
      <c r="E48" s="159">
        <v>3.73</v>
      </c>
      <c r="F48" s="151" t="s">
        <v>18</v>
      </c>
      <c r="G48" s="102"/>
      <c r="H48" s="123" t="s">
        <v>396</v>
      </c>
      <c r="I48" s="115">
        <v>100000</v>
      </c>
      <c r="J48" s="116">
        <v>6</v>
      </c>
      <c r="K48" s="117">
        <f t="shared" si="3"/>
        <v>600000</v>
      </c>
    </row>
    <row r="49" spans="1:11" ht="21" customHeight="1" x14ac:dyDescent="0.25">
      <c r="A49" s="102">
        <f t="shared" si="1"/>
        <v>41</v>
      </c>
      <c r="B49" s="163" t="s">
        <v>404</v>
      </c>
      <c r="C49" s="164" t="s">
        <v>405</v>
      </c>
      <c r="D49" s="164" t="s">
        <v>406</v>
      </c>
      <c r="E49" s="138">
        <v>3.72</v>
      </c>
      <c r="F49" s="164" t="s">
        <v>18</v>
      </c>
      <c r="G49" s="102"/>
      <c r="H49" s="123" t="s">
        <v>396</v>
      </c>
      <c r="I49" s="115">
        <v>100000</v>
      </c>
      <c r="J49" s="116">
        <v>6</v>
      </c>
      <c r="K49" s="117">
        <f t="shared" si="3"/>
        <v>600000</v>
      </c>
    </row>
    <row r="50" spans="1:11" ht="21" customHeight="1" x14ac:dyDescent="0.25">
      <c r="A50" s="102">
        <f t="shared" si="1"/>
        <v>42</v>
      </c>
      <c r="B50" s="131" t="s">
        <v>369</v>
      </c>
      <c r="C50" s="132" t="s">
        <v>380</v>
      </c>
      <c r="D50" s="132" t="s">
        <v>388</v>
      </c>
      <c r="E50" s="138">
        <v>3.27</v>
      </c>
      <c r="F50" s="132" t="s">
        <v>18</v>
      </c>
      <c r="G50" s="113"/>
      <c r="H50" s="123" t="s">
        <v>396</v>
      </c>
      <c r="I50" s="115">
        <v>100000</v>
      </c>
      <c r="J50" s="116">
        <v>6</v>
      </c>
      <c r="K50" s="117">
        <f t="shared" si="3"/>
        <v>600000</v>
      </c>
    </row>
    <row r="51" spans="1:11" ht="21" customHeight="1" x14ac:dyDescent="0.25">
      <c r="A51" s="102">
        <f t="shared" si="1"/>
        <v>43</v>
      </c>
      <c r="B51" s="131" t="s">
        <v>370</v>
      </c>
      <c r="C51" s="132" t="s">
        <v>381</v>
      </c>
      <c r="D51" s="155" t="s">
        <v>389</v>
      </c>
      <c r="E51" s="160">
        <v>3.1</v>
      </c>
      <c r="F51" s="132" t="s">
        <v>18</v>
      </c>
      <c r="G51" s="153"/>
      <c r="H51" s="123" t="s">
        <v>396</v>
      </c>
      <c r="I51" s="115">
        <v>100000</v>
      </c>
      <c r="J51" s="116">
        <v>6</v>
      </c>
      <c r="K51" s="117">
        <f t="shared" si="3"/>
        <v>600000</v>
      </c>
    </row>
    <row r="52" spans="1:11" ht="21" customHeight="1" x14ac:dyDescent="0.25">
      <c r="A52" s="102">
        <f t="shared" si="1"/>
        <v>44</v>
      </c>
      <c r="B52" s="156" t="s">
        <v>371</v>
      </c>
      <c r="C52" s="157" t="s">
        <v>382</v>
      </c>
      <c r="D52" s="158" t="s">
        <v>390</v>
      </c>
      <c r="E52" s="161">
        <v>3.3</v>
      </c>
      <c r="F52" s="157" t="s">
        <v>18</v>
      </c>
      <c r="G52" s="130"/>
      <c r="H52" s="162" t="s">
        <v>397</v>
      </c>
      <c r="I52" s="115">
        <v>100000</v>
      </c>
      <c r="J52" s="116">
        <v>6</v>
      </c>
      <c r="K52" s="117">
        <f t="shared" si="3"/>
        <v>600000</v>
      </c>
    </row>
    <row r="53" spans="1:11" ht="21" customHeight="1" x14ac:dyDescent="0.25">
      <c r="A53" s="102">
        <f t="shared" si="1"/>
        <v>45</v>
      </c>
      <c r="B53" s="156" t="s">
        <v>372</v>
      </c>
      <c r="C53" s="157" t="s">
        <v>383</v>
      </c>
      <c r="D53" s="158" t="s">
        <v>391</v>
      </c>
      <c r="E53" s="161">
        <v>3.21</v>
      </c>
      <c r="F53" s="157" t="s">
        <v>18</v>
      </c>
      <c r="G53" s="130"/>
      <c r="H53" s="162" t="s">
        <v>396</v>
      </c>
      <c r="I53" s="115">
        <v>100000</v>
      </c>
      <c r="J53" s="116">
        <v>6</v>
      </c>
      <c r="K53" s="117">
        <f t="shared" si="3"/>
        <v>600000</v>
      </c>
    </row>
    <row r="54" spans="1:11" ht="21" customHeight="1" x14ac:dyDescent="0.25">
      <c r="A54" s="102">
        <f t="shared" si="1"/>
        <v>46</v>
      </c>
      <c r="B54" s="156" t="s">
        <v>373</v>
      </c>
      <c r="C54" s="157" t="s">
        <v>384</v>
      </c>
      <c r="D54" s="158" t="s">
        <v>392</v>
      </c>
      <c r="E54" s="161">
        <v>3.36</v>
      </c>
      <c r="F54" s="157" t="s">
        <v>18</v>
      </c>
      <c r="G54" s="130"/>
      <c r="H54" s="123" t="s">
        <v>396</v>
      </c>
      <c r="I54" s="115">
        <v>100000</v>
      </c>
      <c r="J54" s="116">
        <v>6</v>
      </c>
      <c r="K54" s="117">
        <f t="shared" si="3"/>
        <v>600000</v>
      </c>
    </row>
    <row r="55" spans="1:11" ht="21" customHeight="1" x14ac:dyDescent="0.25">
      <c r="A55" s="102">
        <f t="shared" si="1"/>
        <v>47</v>
      </c>
      <c r="B55" s="156" t="s">
        <v>374</v>
      </c>
      <c r="C55" s="157" t="s">
        <v>385</v>
      </c>
      <c r="D55" s="158" t="s">
        <v>393</v>
      </c>
      <c r="E55" s="161">
        <v>3.13</v>
      </c>
      <c r="F55" s="157" t="s">
        <v>18</v>
      </c>
      <c r="G55" s="130"/>
      <c r="H55" s="123" t="s">
        <v>396</v>
      </c>
      <c r="I55" s="115">
        <v>100000</v>
      </c>
      <c r="J55" s="116">
        <v>6</v>
      </c>
      <c r="K55" s="117">
        <f t="shared" si="3"/>
        <v>600000</v>
      </c>
    </row>
    <row r="56" spans="1:11" ht="21" customHeight="1" x14ac:dyDescent="0.25">
      <c r="A56" s="102">
        <f t="shared" si="1"/>
        <v>48</v>
      </c>
      <c r="B56" s="156" t="s">
        <v>375</v>
      </c>
      <c r="C56" s="157" t="s">
        <v>386</v>
      </c>
      <c r="D56" s="158" t="s">
        <v>394</v>
      </c>
      <c r="E56" s="161">
        <v>3.35</v>
      </c>
      <c r="F56" s="157" t="s">
        <v>18</v>
      </c>
      <c r="G56" s="130"/>
      <c r="H56" s="123" t="s">
        <v>396</v>
      </c>
      <c r="I56" s="115">
        <v>100000</v>
      </c>
      <c r="J56" s="116">
        <v>6</v>
      </c>
      <c r="K56" s="117">
        <f t="shared" si="3"/>
        <v>600000</v>
      </c>
    </row>
    <row r="57" spans="1:11" ht="21" customHeight="1" x14ac:dyDescent="0.25">
      <c r="A57" s="139">
        <f t="shared" si="1"/>
        <v>49</v>
      </c>
      <c r="B57" s="140" t="s">
        <v>376</v>
      </c>
      <c r="C57" s="141" t="s">
        <v>387</v>
      </c>
      <c r="D57" s="142" t="s">
        <v>395</v>
      </c>
      <c r="E57" s="143">
        <v>3.75</v>
      </c>
      <c r="F57" s="139" t="s">
        <v>18</v>
      </c>
      <c r="G57" s="139"/>
      <c r="H57" s="144" t="s">
        <v>396</v>
      </c>
      <c r="I57" s="145">
        <v>100000</v>
      </c>
      <c r="J57" s="146">
        <v>6</v>
      </c>
      <c r="K57" s="147">
        <f t="shared" si="2"/>
        <v>600000</v>
      </c>
    </row>
    <row r="58" spans="1:11" ht="21" customHeight="1" x14ac:dyDescent="0.25">
      <c r="A58" s="176" t="s">
        <v>150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03">
        <f>SUM(K9:K57)</f>
        <v>37560000</v>
      </c>
    </row>
    <row r="60" spans="1:11" ht="16.5" x14ac:dyDescent="0.25">
      <c r="H60" s="177" t="s">
        <v>153</v>
      </c>
      <c r="I60" s="177"/>
      <c r="J60" s="177"/>
      <c r="K60" s="177"/>
    </row>
    <row r="61" spans="1:11" ht="16.5" x14ac:dyDescent="0.25">
      <c r="H61" s="177" t="s">
        <v>40</v>
      </c>
      <c r="I61" s="177"/>
      <c r="J61" s="177"/>
      <c r="K61" s="177"/>
    </row>
    <row r="62" spans="1:11" ht="16.5" x14ac:dyDescent="0.25">
      <c r="H62" s="97"/>
      <c r="I62" s="84"/>
      <c r="J62" s="83"/>
      <c r="K62" s="100"/>
    </row>
    <row r="63" spans="1:11" ht="16.5" x14ac:dyDescent="0.25">
      <c r="H63" s="97"/>
      <c r="I63" s="84"/>
      <c r="J63" s="83"/>
      <c r="K63" s="100"/>
    </row>
    <row r="64" spans="1:11" ht="16.5" x14ac:dyDescent="0.25">
      <c r="H64" s="97"/>
      <c r="I64" s="179" t="s">
        <v>429</v>
      </c>
      <c r="J64" s="179"/>
      <c r="K64" s="179"/>
    </row>
    <row r="65" spans="8:11" ht="16.5" x14ac:dyDescent="0.25">
      <c r="H65" s="97"/>
      <c r="I65" s="84"/>
      <c r="J65" s="83"/>
      <c r="K65" s="100"/>
    </row>
    <row r="66" spans="8:11" ht="16.5" x14ac:dyDescent="0.25">
      <c r="H66" s="97"/>
      <c r="I66" s="84"/>
      <c r="J66" s="83"/>
      <c r="K66" s="100"/>
    </row>
    <row r="67" spans="8:11" ht="16.5" x14ac:dyDescent="0.25">
      <c r="H67" s="177" t="s">
        <v>400</v>
      </c>
      <c r="I67" s="177"/>
      <c r="J67" s="177"/>
      <c r="K67" s="177"/>
    </row>
    <row r="88" spans="1:10" s="94" customFormat="1" ht="16.5" x14ac:dyDescent="0.25">
      <c r="A88" s="62"/>
      <c r="B88" s="2"/>
      <c r="C88" s="23"/>
      <c r="E88" s="2"/>
      <c r="H88" s="98"/>
      <c r="I88" s="81"/>
      <c r="J88" s="7"/>
    </row>
    <row r="89" spans="1:10" s="94" customFormat="1" ht="16.5" x14ac:dyDescent="0.25">
      <c r="A89" s="62"/>
      <c r="B89" s="2"/>
      <c r="C89" s="23"/>
      <c r="E89" s="2"/>
      <c r="H89" s="172"/>
      <c r="I89" s="172"/>
      <c r="J89" s="172"/>
    </row>
    <row r="90" spans="1:10" s="94" customFormat="1" ht="16.5" x14ac:dyDescent="0.25">
      <c r="A90" s="62"/>
      <c r="B90" s="2"/>
      <c r="C90" s="23"/>
      <c r="E90" s="2"/>
      <c r="H90" s="165"/>
      <c r="I90" s="165"/>
      <c r="J90" s="165"/>
    </row>
    <row r="91" spans="1:10" s="94" customFormat="1" ht="16.5" x14ac:dyDescent="0.25">
      <c r="A91" s="62"/>
      <c r="B91" s="2"/>
      <c r="C91" s="23"/>
      <c r="E91" s="2"/>
      <c r="H91" s="98"/>
      <c r="I91" s="81"/>
      <c r="J91" s="7"/>
    </row>
    <row r="92" spans="1:10" s="94" customFormat="1" ht="16.5" x14ac:dyDescent="0.25">
      <c r="A92" s="62"/>
      <c r="B92" s="2"/>
      <c r="C92" s="23"/>
      <c r="E92" s="2"/>
      <c r="H92" s="165"/>
      <c r="I92" s="165"/>
      <c r="J92" s="165"/>
    </row>
  </sheetData>
  <protectedRanges>
    <protectedRange sqref="E36:E42" name="Range2_1_1_9_1_7"/>
    <protectedRange sqref="E11:E12" name="Range2_1_1_10_1_4"/>
    <protectedRange sqref="E13" name="Range2_1_1_9_1"/>
    <protectedRange sqref="E14" name="Range2_1_1_10_1"/>
    <protectedRange sqref="E18" name="Range2_1_1_10"/>
    <protectedRange sqref="E19" name="Range2_1_1_10_2"/>
    <protectedRange sqref="E21" name="Range2_1_1_10_3"/>
    <protectedRange sqref="E20" name="Range2_1_1_10_2_1"/>
    <protectedRange sqref="E22:E24" name="Range2_1_1_9_2"/>
    <protectedRange sqref="E25" name="Range2_1_1_9"/>
    <protectedRange sqref="E9" name="Range2_1_1_10_4"/>
    <protectedRange sqref="E27:E28" name="Range2_1_1_9_3"/>
    <protectedRange sqref="F45" name="Range2_1_1_10_2_1_2"/>
    <protectedRange sqref="E50" name="Range2_1_1_9_3_2"/>
    <protectedRange sqref="F55:F56 E57" name="Range2_1_1_9_1_7_2"/>
  </protectedRanges>
  <autoFilter ref="A7:K58"/>
  <mergeCells count="14">
    <mergeCell ref="H90:J90"/>
    <mergeCell ref="H92:J92"/>
    <mergeCell ref="A58:J58"/>
    <mergeCell ref="H60:K60"/>
    <mergeCell ref="H61:K61"/>
    <mergeCell ref="I64:K64"/>
    <mergeCell ref="H67:K67"/>
    <mergeCell ref="H89:J89"/>
    <mergeCell ref="A5:K5"/>
    <mergeCell ref="A1:C1"/>
    <mergeCell ref="D1:K1"/>
    <mergeCell ref="A2:C2"/>
    <mergeCell ref="D2:K2"/>
    <mergeCell ref="A4:K4"/>
  </mergeCells>
  <pageMargins left="0.31496062992125984" right="0.27559055118110237" top="0.74803149606299213" bottom="0.35433070866141736" header="0.31496062992125984" footer="0.31496062992125984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lọc</vt:lpstr>
      <vt:lpstr>danh sách tổng hợp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Windows User</cp:lastModifiedBy>
  <cp:lastPrinted>2021-11-22T08:29:15Z</cp:lastPrinted>
  <dcterms:created xsi:type="dcterms:W3CDTF">2018-11-08T02:15:35Z</dcterms:created>
  <dcterms:modified xsi:type="dcterms:W3CDTF">2021-11-23T03:21:39Z</dcterms:modified>
</cp:coreProperties>
</file>