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E:\Đạo 2023\Hệ ĐHTX\Tuyển sinh\Tuyển sinh 2025\Đợt tháng 9\Xét tuyển\Công nhận KQHT&amp;CĐTC\"/>
    </mc:Choice>
  </mc:AlternateContent>
  <xr:revisionPtr revIDLastSave="0" documentId="13_ncr:1_{0D28ECBF-1561-41B4-AB84-570549D21E55}" xr6:coauthVersionLast="47" xr6:coauthVersionMax="47" xr10:uidLastSave="{00000000-0000-0000-0000-000000000000}"/>
  <bookViews>
    <workbookView xWindow="-120" yWindow="-120" windowWidth="20730" windowHeight="11160" tabRatio="770" activeTab="2" xr2:uid="{00000000-000D-0000-FFFF-FFFF00000000}"/>
  </bookViews>
  <sheets>
    <sheet name="Ngành QTKD" sheetId="7" r:id="rId1"/>
    <sheet name="Ngành Marketing" sheetId="9" r:id="rId2"/>
    <sheet name="Ngành TMĐT" sheetId="10" r:id="rId3"/>
    <sheet name="Ngành Logistic&amp;QL CCU" sheetId="1" r:id="rId4"/>
    <sheet name="Ngành Luật KT" sheetId="8" r:id="rId5"/>
  </sheets>
  <definedNames>
    <definedName name="_xlnm._FilterDatabase" localSheetId="3" hidden="1">'Ngành Logistic&amp;QL CCU'!$A$10:$T$602</definedName>
    <definedName name="_xlnm._FilterDatabase" localSheetId="4" hidden="1">'Ngành Luật KT'!$A$10:$T$412</definedName>
    <definedName name="_xlnm._FilterDatabase" localSheetId="1" hidden="1">'Ngành Marketing'!$A$10:$T$982</definedName>
    <definedName name="_xlnm._FilterDatabase" localSheetId="0" hidden="1">'Ngành QTKD'!$A$10:$T$660</definedName>
    <definedName name="_xlnm._FilterDatabase" localSheetId="2" hidden="1">'Ngành TMĐT'!$A$10:$T$1466</definedName>
    <definedName name="_xlnm.Print_Titles" localSheetId="3">'Ngành Logistic&amp;QL CCU'!$7:$9</definedName>
    <definedName name="_xlnm.Print_Titles" localSheetId="4">'Ngành Luật KT'!$7:$9</definedName>
    <definedName name="_xlnm.Print_Titles" localSheetId="1">'Ngành Marketing'!$7:$9</definedName>
    <definedName name="_xlnm.Print_Titles" localSheetId="0">'Ngành QTKD'!$7:$9</definedName>
    <definedName name="_xlnm.Print_Titles" localSheetId="2">'Ngành TMĐT'!$7:$9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1" i="8" l="1"/>
  <c r="R407" i="8"/>
  <c r="R398" i="8"/>
  <c r="R388" i="8"/>
  <c r="R378" i="8"/>
  <c r="R358" i="8"/>
  <c r="R349" i="8"/>
  <c r="R329" i="8"/>
  <c r="R320" i="8"/>
  <c r="R312" i="8"/>
  <c r="R299" i="8"/>
  <c r="R275" i="8"/>
  <c r="R261" i="8"/>
  <c r="R248" i="8"/>
  <c r="R239" i="8"/>
  <c r="R229" i="8"/>
  <c r="R213" i="8"/>
  <c r="R197" i="8"/>
  <c r="R184" i="8"/>
  <c r="R173" i="8"/>
  <c r="R162" i="8"/>
  <c r="R150" i="8"/>
  <c r="R134" i="8"/>
  <c r="R120" i="8"/>
  <c r="R105" i="8"/>
  <c r="R96" i="8"/>
  <c r="R83" i="8"/>
  <c r="R69" i="8"/>
  <c r="R48" i="8"/>
  <c r="R38" i="8"/>
  <c r="R27" i="8"/>
  <c r="R17" i="8"/>
  <c r="R554" i="1"/>
  <c r="R544" i="1"/>
  <c r="R534" i="1"/>
  <c r="R527" i="1"/>
  <c r="R508" i="1"/>
  <c r="R500" i="1"/>
  <c r="R478" i="1"/>
  <c r="R468" i="1"/>
  <c r="R460" i="1"/>
  <c r="R446" i="1"/>
  <c r="R432" i="1"/>
  <c r="R419" i="1"/>
  <c r="R407" i="1"/>
  <c r="R400" i="1"/>
  <c r="R372" i="1"/>
  <c r="R362" i="1"/>
  <c r="R352" i="1"/>
  <c r="R311" i="1"/>
  <c r="R286" i="1"/>
  <c r="R271" i="1"/>
  <c r="R253" i="1"/>
  <c r="R246" i="1"/>
  <c r="R227" i="1"/>
  <c r="R220" i="1"/>
  <c r="R211" i="1"/>
  <c r="R199" i="1"/>
  <c r="R188" i="1"/>
  <c r="R157" i="1"/>
  <c r="R138" i="1"/>
  <c r="R121" i="1"/>
  <c r="R107" i="1"/>
  <c r="R95" i="1"/>
  <c r="R84" i="1"/>
  <c r="R61" i="1"/>
  <c r="R39" i="1"/>
  <c r="R21" i="1"/>
  <c r="R11" i="1"/>
  <c r="R1448" i="10"/>
  <c r="R1433" i="10"/>
  <c r="R1424" i="10"/>
  <c r="R1400" i="10"/>
  <c r="R1387" i="10"/>
  <c r="R1373" i="10"/>
  <c r="R1360" i="10"/>
  <c r="R1334" i="10"/>
  <c r="R1318" i="10"/>
  <c r="R1303" i="10"/>
  <c r="R1284" i="10"/>
  <c r="R1268" i="10"/>
  <c r="R1230" i="10"/>
  <c r="R1210" i="10"/>
  <c r="R1190" i="10"/>
  <c r="R1173" i="10"/>
  <c r="R1151" i="10"/>
  <c r="R1134" i="10"/>
  <c r="R1115" i="10"/>
  <c r="R1097" i="10"/>
  <c r="R1088" i="10"/>
  <c r="R1071" i="10"/>
  <c r="R1046" i="10"/>
  <c r="R1039" i="10"/>
  <c r="R1014" i="10"/>
  <c r="R989" i="10"/>
  <c r="R971" i="10"/>
  <c r="R946" i="10"/>
  <c r="R929" i="10"/>
  <c r="R915" i="10"/>
  <c r="R889" i="10"/>
  <c r="R864" i="10"/>
  <c r="R851" i="10"/>
  <c r="R827" i="10"/>
  <c r="R810" i="10"/>
  <c r="R800" i="10"/>
  <c r="R783" i="10"/>
  <c r="R773" i="10"/>
  <c r="R748" i="10"/>
  <c r="R723" i="10"/>
  <c r="R706" i="10"/>
  <c r="R688" i="10"/>
  <c r="R670" i="10"/>
  <c r="R651" i="10"/>
  <c r="R629" i="10"/>
  <c r="R614" i="10"/>
  <c r="R593" i="10"/>
  <c r="R577" i="10"/>
  <c r="R565" i="10"/>
  <c r="R539" i="10"/>
  <c r="R525" i="10"/>
  <c r="R509" i="10"/>
  <c r="R493" i="10"/>
  <c r="R471" i="10"/>
  <c r="R456" i="10"/>
  <c r="R449" i="10"/>
  <c r="R437" i="10"/>
  <c r="R408" i="10"/>
  <c r="R390" i="10"/>
  <c r="R379" i="10"/>
  <c r="R359" i="10"/>
  <c r="R333" i="10"/>
  <c r="R309" i="10"/>
  <c r="R291" i="10"/>
  <c r="R284" i="10"/>
  <c r="R270" i="10"/>
  <c r="R263" i="10"/>
  <c r="R249" i="10"/>
  <c r="R233" i="10"/>
  <c r="R224" i="10"/>
  <c r="R214" i="10"/>
  <c r="R195" i="10"/>
  <c r="R176" i="10"/>
  <c r="R164" i="10"/>
  <c r="R150" i="10"/>
  <c r="R135" i="10"/>
  <c r="R118" i="10"/>
  <c r="R108" i="10"/>
  <c r="R90" i="10"/>
  <c r="R72" i="10"/>
  <c r="R62" i="10"/>
  <c r="R47" i="10"/>
  <c r="R29" i="10"/>
  <c r="R11" i="10"/>
  <c r="R962" i="9"/>
  <c r="R953" i="9"/>
  <c r="R936" i="9"/>
  <c r="R919" i="9"/>
  <c r="R910" i="9"/>
  <c r="R889" i="9"/>
  <c r="R866" i="9"/>
  <c r="R857" i="9"/>
  <c r="R848" i="9"/>
  <c r="R827" i="9"/>
  <c r="R806" i="9"/>
  <c r="R796" i="9"/>
  <c r="R787" i="9"/>
  <c r="R765" i="9"/>
  <c r="R746" i="9"/>
  <c r="R733" i="9"/>
  <c r="R719" i="9"/>
  <c r="R701" i="9"/>
  <c r="R683" i="9"/>
  <c r="R671" i="9"/>
  <c r="R659" i="9"/>
  <c r="R650" i="9"/>
  <c r="R631" i="9"/>
  <c r="R621" i="9"/>
  <c r="R605" i="9"/>
  <c r="R595" i="9"/>
  <c r="R572" i="9"/>
  <c r="R554" i="9"/>
  <c r="R542" i="9"/>
  <c r="R519" i="9"/>
  <c r="R497" i="9"/>
  <c r="R484" i="9"/>
  <c r="R467" i="9"/>
  <c r="R458" i="9"/>
  <c r="R449" i="9"/>
  <c r="R432" i="9"/>
  <c r="R411" i="9"/>
  <c r="R391" i="9"/>
  <c r="R368" i="9"/>
  <c r="R347" i="9"/>
  <c r="R333" i="9"/>
  <c r="R323" i="9"/>
  <c r="R306" i="9"/>
  <c r="R298" i="9"/>
  <c r="R283" i="9"/>
  <c r="R273" i="9"/>
  <c r="R259" i="9"/>
  <c r="R245" i="9"/>
  <c r="R229" i="9"/>
  <c r="R217" i="9"/>
  <c r="R202" i="9"/>
  <c r="R187" i="9"/>
  <c r="R169" i="9"/>
  <c r="R153" i="9"/>
  <c r="R135" i="9"/>
  <c r="R127" i="9"/>
  <c r="R110" i="9"/>
  <c r="R98" i="9"/>
  <c r="R94" i="9"/>
  <c r="R85" i="9"/>
  <c r="R71" i="9"/>
  <c r="R57" i="9"/>
  <c r="R43" i="9"/>
  <c r="R27" i="9"/>
  <c r="R19" i="9"/>
  <c r="R11" i="9"/>
  <c r="R650" i="7"/>
  <c r="R644" i="7"/>
  <c r="R624" i="7"/>
  <c r="R616" i="7"/>
  <c r="R585" i="7"/>
  <c r="R567" i="7"/>
  <c r="R555" i="7"/>
  <c r="R545" i="7"/>
  <c r="R533" i="7"/>
  <c r="R521" i="7"/>
  <c r="R511" i="7"/>
  <c r="R501" i="7"/>
  <c r="R491" i="7"/>
  <c r="R476" i="7"/>
  <c r="R454" i="7"/>
  <c r="R443" i="7"/>
  <c r="R430" i="7"/>
  <c r="R417" i="7"/>
  <c r="R404" i="7"/>
  <c r="R387" i="7"/>
  <c r="R357" i="7"/>
  <c r="R338" i="7"/>
  <c r="R325" i="7"/>
  <c r="R311" i="7"/>
  <c r="R302" i="7"/>
  <c r="R293" i="7"/>
  <c r="R285" i="7"/>
  <c r="R274" i="7"/>
  <c r="R255" i="7"/>
  <c r="R244" i="7"/>
  <c r="R227" i="7"/>
  <c r="R214" i="7"/>
  <c r="R198" i="7"/>
  <c r="R186" i="7"/>
  <c r="R175" i="7"/>
  <c r="R149" i="7"/>
  <c r="R141" i="7"/>
  <c r="R124" i="7"/>
  <c r="R108" i="7"/>
  <c r="R100" i="7"/>
  <c r="R83" i="7"/>
  <c r="R75" i="7"/>
  <c r="R56" i="7"/>
  <c r="R36" i="7"/>
  <c r="R25" i="7"/>
  <c r="R11" i="7"/>
  <c r="J1121" i="10" l="1"/>
  <c r="J1466" i="10"/>
  <c r="J1465" i="10"/>
  <c r="J1464" i="10"/>
  <c r="J1463" i="10"/>
  <c r="J1462" i="10"/>
  <c r="J1461" i="10"/>
  <c r="J1460" i="10"/>
  <c r="J1459" i="10"/>
  <c r="J1458" i="10"/>
  <c r="J1457" i="10"/>
  <c r="J1456" i="10"/>
  <c r="J1454" i="10"/>
  <c r="J1453" i="10"/>
  <c r="J1452" i="10"/>
  <c r="J1451" i="10"/>
  <c r="J1450" i="10"/>
  <c r="J1449" i="10"/>
  <c r="J1447" i="10"/>
  <c r="J1446" i="10"/>
  <c r="J1445" i="10"/>
  <c r="J1444" i="10"/>
  <c r="J1443" i="10"/>
  <c r="J1442" i="10"/>
  <c r="J1441" i="10"/>
  <c r="J1439" i="10"/>
  <c r="J1438" i="10"/>
  <c r="J1437" i="10"/>
  <c r="J1436" i="10"/>
  <c r="J1435" i="10"/>
  <c r="J1434" i="10"/>
  <c r="J1432" i="10"/>
  <c r="J1431" i="10"/>
  <c r="J1430" i="10"/>
  <c r="J1429" i="10"/>
  <c r="J1428" i="10"/>
  <c r="J1426" i="10"/>
  <c r="J1425" i="10"/>
  <c r="J1423" i="10"/>
  <c r="J1422" i="10"/>
  <c r="J1421" i="10"/>
  <c r="J1420" i="10"/>
  <c r="J1419" i="10"/>
  <c r="J1418" i="10"/>
  <c r="J1417" i="10"/>
  <c r="J1416" i="10"/>
  <c r="J1415" i="10"/>
  <c r="J1414" i="10"/>
  <c r="J1413" i="10"/>
  <c r="J1412" i="10"/>
  <c r="J1411" i="10"/>
  <c r="J1410" i="10"/>
  <c r="J1409" i="10"/>
  <c r="J1408" i="10"/>
  <c r="J1407" i="10"/>
  <c r="J1406" i="10"/>
  <c r="J1405" i="10"/>
  <c r="J1404" i="10"/>
  <c r="J1403" i="10"/>
  <c r="J1402" i="10"/>
  <c r="J1401" i="10"/>
  <c r="J1399" i="10"/>
  <c r="J1398" i="10"/>
  <c r="J1397" i="10"/>
  <c r="J1396" i="10"/>
  <c r="J1395" i="10"/>
  <c r="J1393" i="10"/>
  <c r="J1392" i="10"/>
  <c r="J1391" i="10"/>
  <c r="J1390" i="10"/>
  <c r="J1389" i="10"/>
  <c r="J1388" i="10"/>
  <c r="J1386" i="10"/>
  <c r="J1385" i="10"/>
  <c r="J1384" i="10"/>
  <c r="J1383" i="10"/>
  <c r="J1382" i="10"/>
  <c r="J1381" i="10"/>
  <c r="J1379" i="10"/>
  <c r="J1378" i="10"/>
  <c r="J1377" i="10"/>
  <c r="J1376" i="10"/>
  <c r="J1375" i="10"/>
  <c r="J1374" i="10"/>
  <c r="J1372" i="10"/>
  <c r="J1371" i="10"/>
  <c r="J1370" i="10"/>
  <c r="J1369" i="10"/>
  <c r="J1368" i="10"/>
  <c r="J1366" i="10"/>
  <c r="J1365" i="10"/>
  <c r="J1364" i="10"/>
  <c r="J1363" i="10"/>
  <c r="J1362" i="10"/>
  <c r="J1361" i="10"/>
  <c r="J1359" i="10"/>
  <c r="J1358" i="10"/>
  <c r="J1357" i="10"/>
  <c r="J1356" i="10"/>
  <c r="J1355" i="10"/>
  <c r="J1354" i="10"/>
  <c r="J1353" i="10"/>
  <c r="J1352" i="10"/>
  <c r="J1351" i="10"/>
  <c r="J1350" i="10"/>
  <c r="J1349" i="10"/>
  <c r="J1348" i="10"/>
  <c r="J1347" i="10"/>
  <c r="J1346" i="10"/>
  <c r="J1345" i="10"/>
  <c r="J1344" i="10"/>
  <c r="J1343" i="10"/>
  <c r="J1342" i="10"/>
  <c r="J1341" i="10"/>
  <c r="J1340" i="10"/>
  <c r="J1339" i="10"/>
  <c r="J1338" i="10"/>
  <c r="J1337" i="10"/>
  <c r="J1336" i="10"/>
  <c r="J1335" i="10"/>
  <c r="J1333" i="10"/>
  <c r="J1332" i="10"/>
  <c r="J1331" i="10"/>
  <c r="J1330" i="10"/>
  <c r="J1329" i="10"/>
  <c r="J1328" i="10"/>
  <c r="J1327" i="10"/>
  <c r="J1326" i="10"/>
  <c r="J1325" i="10"/>
  <c r="J1324" i="10"/>
  <c r="J1323" i="10"/>
  <c r="J1322" i="10"/>
  <c r="J1321" i="10"/>
  <c r="J1320" i="10"/>
  <c r="J1319" i="10"/>
  <c r="J1317" i="10"/>
  <c r="J1316" i="10"/>
  <c r="J1315" i="10"/>
  <c r="J1314" i="10"/>
  <c r="J1313" i="10"/>
  <c r="J1312" i="10"/>
  <c r="J1311" i="10"/>
  <c r="J1310" i="10"/>
  <c r="J1309" i="10"/>
  <c r="J1308" i="10"/>
  <c r="J1307" i="10"/>
  <c r="J1306" i="10"/>
  <c r="J1305" i="10"/>
  <c r="J1304" i="10"/>
  <c r="J1302" i="10"/>
  <c r="J1301" i="10"/>
  <c r="J1300" i="10"/>
  <c r="J1299" i="10"/>
  <c r="J1298" i="10"/>
  <c r="J1297" i="10"/>
  <c r="J1296" i="10"/>
  <c r="J1295" i="10"/>
  <c r="J1294" i="10"/>
  <c r="J1293" i="10"/>
  <c r="J1291" i="10"/>
  <c r="J1290" i="10"/>
  <c r="J1289" i="10"/>
  <c r="J1288" i="10"/>
  <c r="J1287" i="10"/>
  <c r="J1286" i="10"/>
  <c r="J1285" i="10"/>
  <c r="J1283" i="10"/>
  <c r="J1282" i="10"/>
  <c r="J1281" i="10"/>
  <c r="J1280" i="10"/>
  <c r="J1278" i="10"/>
  <c r="J1277" i="10"/>
  <c r="J1275" i="10"/>
  <c r="J1274" i="10"/>
  <c r="J1273" i="10"/>
  <c r="J1272" i="10"/>
  <c r="J1271" i="10"/>
  <c r="J1270" i="10"/>
  <c r="J1269" i="10"/>
  <c r="J1267" i="10"/>
  <c r="J1266" i="10"/>
  <c r="J1265" i="10"/>
  <c r="J1264" i="10"/>
  <c r="J1263" i="10"/>
  <c r="J1261" i="10"/>
  <c r="J1260" i="10"/>
  <c r="J1259" i="10"/>
  <c r="J1258" i="10"/>
  <c r="J1257" i="10"/>
  <c r="J1256" i="10"/>
  <c r="J1255" i="10"/>
  <c r="J1254" i="10"/>
  <c r="J1253" i="10"/>
  <c r="J1252" i="10"/>
  <c r="J1251" i="10"/>
  <c r="J1250" i="10"/>
  <c r="J1247" i="10"/>
  <c r="J1246" i="10"/>
  <c r="J1245" i="10"/>
  <c r="J1244" i="10"/>
  <c r="J1243" i="10"/>
  <c r="J1242" i="10"/>
  <c r="J1241" i="10"/>
  <c r="J1240" i="10"/>
  <c r="J1239" i="10"/>
  <c r="J1237" i="10"/>
  <c r="J1236" i="10"/>
  <c r="J1235" i="10"/>
  <c r="J1234" i="10"/>
  <c r="J1233" i="10"/>
  <c r="J1232" i="10"/>
  <c r="J1231" i="10"/>
  <c r="J1229" i="10"/>
  <c r="J1228" i="10"/>
  <c r="J1227" i="10"/>
  <c r="J1226" i="10"/>
  <c r="J1225" i="10"/>
  <c r="J1224" i="10"/>
  <c r="J1223" i="10"/>
  <c r="J1222" i="10"/>
  <c r="J1221" i="10"/>
  <c r="J1220" i="10"/>
  <c r="J1219" i="10"/>
  <c r="J1218" i="10"/>
  <c r="J1217" i="10"/>
  <c r="J1216" i="10"/>
  <c r="J1215" i="10"/>
  <c r="J1214" i="10"/>
  <c r="J1213" i="10"/>
  <c r="J1211" i="10"/>
  <c r="J1209" i="10"/>
  <c r="J1208" i="10"/>
  <c r="J1207" i="10"/>
  <c r="J1206" i="10"/>
  <c r="J1205" i="10"/>
  <c r="J1204" i="10"/>
  <c r="J1203" i="10"/>
  <c r="J1202" i="10"/>
  <c r="J1201" i="10"/>
  <c r="J1200" i="10"/>
  <c r="J1199" i="10"/>
  <c r="J1198" i="10"/>
  <c r="J1197" i="10"/>
  <c r="J1196" i="10"/>
  <c r="J1195" i="10"/>
  <c r="J1194" i="10"/>
  <c r="J1193" i="10"/>
  <c r="J1191" i="10"/>
  <c r="J1189" i="10"/>
  <c r="J1188" i="10"/>
  <c r="J1187" i="10"/>
  <c r="J1186" i="10"/>
  <c r="J1185" i="10"/>
  <c r="J1184" i="10"/>
  <c r="J1183" i="10"/>
  <c r="J1182" i="10"/>
  <c r="J1181" i="10"/>
  <c r="J1180" i="10"/>
  <c r="J1179" i="10"/>
  <c r="J1178" i="10"/>
  <c r="J1177" i="10"/>
  <c r="J1176" i="10"/>
  <c r="J1175" i="10"/>
  <c r="J1174" i="10"/>
  <c r="J1172" i="10"/>
  <c r="J1171" i="10"/>
  <c r="J1170" i="10"/>
  <c r="J1169" i="10"/>
  <c r="J1168" i="10"/>
  <c r="J1167" i="10"/>
  <c r="J1166" i="10"/>
  <c r="J1165" i="10"/>
  <c r="J1164" i="10"/>
  <c r="J1163" i="10"/>
  <c r="J1162" i="10"/>
  <c r="J1161" i="10"/>
  <c r="J1160" i="10"/>
  <c r="J1159" i="10"/>
  <c r="J1158" i="10"/>
  <c r="J1157" i="10"/>
  <c r="J1156" i="10"/>
  <c r="J1155" i="10"/>
  <c r="J1154" i="10"/>
  <c r="J1153" i="10"/>
  <c r="J1152" i="10"/>
  <c r="J1150" i="10"/>
  <c r="J1149" i="10"/>
  <c r="J1148" i="10"/>
  <c r="J1147" i="10"/>
  <c r="J1146" i="10"/>
  <c r="J1145" i="10"/>
  <c r="J1144" i="10"/>
  <c r="J1143" i="10"/>
  <c r="J1142" i="10"/>
  <c r="J1141" i="10"/>
  <c r="J1140" i="10"/>
  <c r="J1139" i="10"/>
  <c r="J1138" i="10"/>
  <c r="J1137" i="10"/>
  <c r="J1136" i="10"/>
  <c r="J1135" i="10"/>
  <c r="J1133" i="10"/>
  <c r="J1132" i="10"/>
  <c r="J1131" i="10"/>
  <c r="J1130" i="10"/>
  <c r="J1129" i="10"/>
  <c r="J1128" i="10"/>
  <c r="J1127" i="10"/>
  <c r="J1126" i="10"/>
  <c r="J1125" i="10"/>
  <c r="J1124" i="10"/>
  <c r="J1123" i="10"/>
  <c r="J1122" i="10"/>
  <c r="J1120" i="10"/>
  <c r="J1119" i="10"/>
  <c r="J1118" i="10"/>
  <c r="J1117" i="10"/>
  <c r="J1116" i="10"/>
  <c r="J1114" i="10"/>
  <c r="J1112" i="10"/>
  <c r="J1111" i="10"/>
  <c r="J1110" i="10"/>
  <c r="J1109" i="10"/>
  <c r="J1108" i="10"/>
  <c r="J1107" i="10"/>
  <c r="J1106" i="10"/>
  <c r="J1105" i="10"/>
  <c r="J1104" i="10"/>
  <c r="J1103" i="10"/>
  <c r="J1102" i="10"/>
  <c r="J1101" i="10"/>
  <c r="J1100" i="10"/>
  <c r="J1099" i="10"/>
  <c r="J1098" i="10"/>
  <c r="J1096" i="10"/>
  <c r="J1095" i="10"/>
  <c r="J1094" i="10"/>
  <c r="J1093" i="10"/>
  <c r="J1092" i="10"/>
  <c r="J1090" i="10"/>
  <c r="J1089" i="10"/>
  <c r="J1087" i="10"/>
  <c r="J1086" i="10"/>
  <c r="J1085" i="10"/>
  <c r="J1084" i="10"/>
  <c r="J1083" i="10"/>
  <c r="J1082" i="10"/>
  <c r="J1081" i="10"/>
  <c r="J1080" i="10"/>
  <c r="J1079" i="10"/>
  <c r="J1078" i="10"/>
  <c r="J1077" i="10"/>
  <c r="J1076" i="10"/>
  <c r="J1075" i="10"/>
  <c r="J1074" i="10"/>
  <c r="J1073" i="10"/>
  <c r="J1072" i="10"/>
  <c r="J1070" i="10"/>
  <c r="J1069" i="10"/>
  <c r="J1068" i="10"/>
  <c r="J1067" i="10"/>
  <c r="J1066" i="10"/>
  <c r="J1065" i="10"/>
  <c r="J1064" i="10"/>
  <c r="J1063" i="10"/>
  <c r="J1062" i="10"/>
  <c r="J1061" i="10"/>
  <c r="J1060" i="10"/>
  <c r="J1059" i="10"/>
  <c r="J1058" i="10"/>
  <c r="J1057" i="10"/>
  <c r="J1056" i="10"/>
  <c r="J1055" i="10"/>
  <c r="J1054" i="10"/>
  <c r="J1053" i="10"/>
  <c r="J1052" i="10"/>
  <c r="J1051" i="10"/>
  <c r="J1050" i="10"/>
  <c r="J1049" i="10"/>
  <c r="J1048" i="10"/>
  <c r="J1047" i="10"/>
  <c r="J1045" i="10"/>
  <c r="J1044" i="10"/>
  <c r="J1043" i="10"/>
  <c r="J1042" i="10"/>
  <c r="J1041" i="10"/>
  <c r="J1040" i="10"/>
  <c r="J1038" i="10"/>
  <c r="J1037" i="10"/>
  <c r="J1036" i="10"/>
  <c r="J1035" i="10"/>
  <c r="J1034" i="10"/>
  <c r="J1033" i="10"/>
  <c r="J1032" i="10"/>
  <c r="J1031" i="10"/>
  <c r="J1030" i="10"/>
  <c r="J1029" i="10"/>
  <c r="J1028" i="10"/>
  <c r="J1027" i="10"/>
  <c r="J1026" i="10"/>
  <c r="J1025" i="10"/>
  <c r="J1024" i="10"/>
  <c r="J1023" i="10"/>
  <c r="J1022" i="10"/>
  <c r="J1021" i="10"/>
  <c r="J1020" i="10"/>
  <c r="J1019" i="10"/>
  <c r="J1018" i="10"/>
  <c r="J1017" i="10"/>
  <c r="J1016" i="10"/>
  <c r="J1015" i="10"/>
  <c r="J1013" i="10"/>
  <c r="J1012" i="10"/>
  <c r="J1011" i="10"/>
  <c r="J1010" i="10"/>
  <c r="J1009" i="10"/>
  <c r="J1008" i="10"/>
  <c r="J1007" i="10"/>
  <c r="J1006" i="10"/>
  <c r="J1005" i="10"/>
  <c r="J1004" i="10"/>
  <c r="J1003" i="10"/>
  <c r="J1002" i="10"/>
  <c r="J1001" i="10"/>
  <c r="J1000" i="10"/>
  <c r="J999" i="10"/>
  <c r="J998" i="10"/>
  <c r="J997" i="10"/>
  <c r="J996" i="10"/>
  <c r="J995" i="10"/>
  <c r="J994" i="10"/>
  <c r="J993" i="10"/>
  <c r="J992" i="10"/>
  <c r="J991" i="10"/>
  <c r="J990" i="10"/>
  <c r="J988" i="10"/>
  <c r="J987" i="10"/>
  <c r="J986" i="10"/>
  <c r="J985" i="10"/>
  <c r="J984" i="10"/>
  <c r="J983" i="10"/>
  <c r="J982" i="10"/>
  <c r="J981" i="10"/>
  <c r="J980" i="10"/>
  <c r="J979" i="10"/>
  <c r="J978" i="10"/>
  <c r="J977" i="10"/>
  <c r="J976" i="10"/>
  <c r="J975" i="10"/>
  <c r="J974" i="10"/>
  <c r="J973" i="10"/>
  <c r="J972" i="10"/>
  <c r="J970" i="10"/>
  <c r="J969" i="10"/>
  <c r="J968" i="10"/>
  <c r="J967" i="10"/>
  <c r="J966" i="10"/>
  <c r="J965" i="10"/>
  <c r="J964" i="10"/>
  <c r="J963" i="10"/>
  <c r="J962" i="10"/>
  <c r="J961" i="10"/>
  <c r="J960" i="10"/>
  <c r="J959" i="10"/>
  <c r="J958" i="10"/>
  <c r="J957" i="10"/>
  <c r="J956" i="10"/>
  <c r="J955" i="10"/>
  <c r="J954" i="10"/>
  <c r="J953" i="10"/>
  <c r="J952" i="10"/>
  <c r="J951" i="10"/>
  <c r="J950" i="10"/>
  <c r="J949" i="10"/>
  <c r="J948" i="10"/>
  <c r="J947" i="10"/>
  <c r="J945" i="10"/>
  <c r="J944" i="10"/>
  <c r="J943" i="10"/>
  <c r="J942" i="10"/>
  <c r="J941" i="10"/>
  <c r="J940" i="10"/>
  <c r="J939" i="10"/>
  <c r="J938" i="10"/>
  <c r="J937" i="10"/>
  <c r="J936" i="10"/>
  <c r="J935" i="10"/>
  <c r="J934" i="10"/>
  <c r="J933" i="10"/>
  <c r="J932" i="10"/>
  <c r="J931" i="10"/>
  <c r="J930" i="10"/>
  <c r="J928" i="10"/>
  <c r="J927" i="10"/>
  <c r="J926" i="10"/>
  <c r="J925" i="10"/>
  <c r="J924" i="10"/>
  <c r="J923" i="10"/>
  <c r="J922" i="10"/>
  <c r="J921" i="10"/>
  <c r="J920" i="10"/>
  <c r="J919" i="10"/>
  <c r="J918" i="10"/>
  <c r="J917" i="10"/>
  <c r="J916" i="10"/>
  <c r="J914" i="10"/>
  <c r="J913" i="10"/>
  <c r="J912" i="10"/>
  <c r="J911" i="10"/>
  <c r="J910" i="10"/>
  <c r="J909" i="10"/>
  <c r="J908" i="10"/>
  <c r="J907" i="10"/>
  <c r="J906" i="10"/>
  <c r="J905" i="10"/>
  <c r="J904" i="10"/>
  <c r="J903" i="10"/>
  <c r="J902" i="10"/>
  <c r="J901" i="10"/>
  <c r="J900" i="10"/>
  <c r="J899" i="10"/>
  <c r="J898" i="10"/>
  <c r="J897" i="10"/>
  <c r="J896" i="10"/>
  <c r="J895" i="10"/>
  <c r="J894" i="10"/>
  <c r="J893" i="10"/>
  <c r="J892" i="10"/>
  <c r="J891" i="10"/>
  <c r="J890" i="10"/>
  <c r="J888" i="10"/>
  <c r="J887" i="10"/>
  <c r="J886" i="10"/>
  <c r="J885" i="10"/>
  <c r="J884" i="10"/>
  <c r="J883" i="10"/>
  <c r="J882" i="10"/>
  <c r="J881" i="10"/>
  <c r="J880" i="10"/>
  <c r="J879" i="10"/>
  <c r="J878" i="10"/>
  <c r="J877" i="10"/>
  <c r="J876" i="10"/>
  <c r="J875" i="10"/>
  <c r="J874" i="10"/>
  <c r="J873" i="10"/>
  <c r="J872" i="10"/>
  <c r="J871" i="10"/>
  <c r="J870" i="10"/>
  <c r="J869" i="10"/>
  <c r="J868" i="10"/>
  <c r="J867" i="10"/>
  <c r="J866" i="10"/>
  <c r="J865" i="10"/>
  <c r="J863" i="10"/>
  <c r="J862" i="10"/>
  <c r="J861" i="10"/>
  <c r="J860" i="10"/>
  <c r="J859" i="10"/>
  <c r="J858" i="10"/>
  <c r="J857" i="10"/>
  <c r="J856" i="10"/>
  <c r="J855" i="10"/>
  <c r="J854" i="10"/>
  <c r="J853" i="10"/>
  <c r="J852" i="10"/>
  <c r="J850" i="10"/>
  <c r="J849" i="10"/>
  <c r="J848" i="10"/>
  <c r="J847" i="10"/>
  <c r="J846" i="10"/>
  <c r="J844" i="10"/>
  <c r="J843" i="10"/>
  <c r="J842" i="10"/>
  <c r="J841" i="10"/>
  <c r="J840" i="10"/>
  <c r="J839" i="10"/>
  <c r="J838" i="10"/>
  <c r="J837" i="10"/>
  <c r="J836" i="10"/>
  <c r="J835" i="10"/>
  <c r="J834" i="10"/>
  <c r="J833" i="10"/>
  <c r="J832" i="10"/>
  <c r="J831" i="10"/>
  <c r="J830" i="10"/>
  <c r="J829" i="10"/>
  <c r="J828" i="10"/>
  <c r="J826" i="10"/>
  <c r="J825" i="10"/>
  <c r="J824" i="10"/>
  <c r="J823" i="10"/>
  <c r="J822" i="10"/>
  <c r="J821" i="10"/>
  <c r="J820" i="10"/>
  <c r="J819" i="10"/>
  <c r="J818" i="10"/>
  <c r="J817" i="10"/>
  <c r="J816" i="10"/>
  <c r="J815" i="10"/>
  <c r="J814" i="10"/>
  <c r="J813" i="10"/>
  <c r="J812" i="10"/>
  <c r="J811" i="10"/>
  <c r="J809" i="10"/>
  <c r="J808" i="10"/>
  <c r="J807" i="10"/>
  <c r="J806" i="10"/>
  <c r="J805" i="10"/>
  <c r="J803" i="10"/>
  <c r="J801" i="10"/>
  <c r="J799" i="10"/>
  <c r="J798" i="10"/>
  <c r="J797" i="10"/>
  <c r="J796" i="10"/>
  <c r="J795" i="10"/>
  <c r="J794" i="10"/>
  <c r="J793" i="10"/>
  <c r="J792" i="10"/>
  <c r="J791" i="10"/>
  <c r="J790" i="10"/>
  <c r="J789" i="10"/>
  <c r="J788" i="10"/>
  <c r="J787" i="10"/>
  <c r="J786" i="10"/>
  <c r="J785" i="10"/>
  <c r="J784" i="10"/>
  <c r="J782" i="10"/>
  <c r="J781" i="10"/>
  <c r="J780" i="10"/>
  <c r="J779" i="10"/>
  <c r="J778" i="10"/>
  <c r="J777" i="10"/>
  <c r="J776" i="10"/>
  <c r="J775" i="10"/>
  <c r="J774" i="10"/>
  <c r="J772" i="10"/>
  <c r="J771" i="10"/>
  <c r="J770" i="10"/>
  <c r="J769" i="10"/>
  <c r="J768" i="10"/>
  <c r="J767" i="10"/>
  <c r="J766" i="10"/>
  <c r="J765" i="10"/>
  <c r="J764" i="10"/>
  <c r="J763" i="10"/>
  <c r="J762" i="10"/>
  <c r="J761" i="10"/>
  <c r="J760" i="10"/>
  <c r="J759" i="10"/>
  <c r="J758" i="10"/>
  <c r="J757" i="10"/>
  <c r="J756" i="10"/>
  <c r="J755" i="10"/>
  <c r="J754" i="10"/>
  <c r="J753" i="10"/>
  <c r="J752" i="10"/>
  <c r="J751" i="10"/>
  <c r="J750" i="10"/>
  <c r="J749" i="10"/>
  <c r="J747" i="10"/>
  <c r="J746" i="10"/>
  <c r="J745" i="10"/>
  <c r="J744" i="10"/>
  <c r="J743" i="10"/>
  <c r="J742" i="10"/>
  <c r="J741" i="10"/>
  <c r="J740" i="10"/>
  <c r="J739" i="10"/>
  <c r="J738" i="10"/>
  <c r="J737" i="10"/>
  <c r="J736" i="10"/>
  <c r="J735" i="10"/>
  <c r="J734" i="10"/>
  <c r="J733" i="10"/>
  <c r="J732" i="10"/>
  <c r="J731" i="10"/>
  <c r="J730" i="10"/>
  <c r="J729" i="10"/>
  <c r="J728" i="10"/>
  <c r="J727" i="10"/>
  <c r="J726" i="10"/>
  <c r="J725" i="10"/>
  <c r="J724" i="10"/>
  <c r="J722" i="10"/>
  <c r="J721" i="10"/>
  <c r="J720" i="10"/>
  <c r="J719" i="10"/>
  <c r="J718" i="10"/>
  <c r="J717" i="10"/>
  <c r="J716" i="10"/>
  <c r="J715" i="10"/>
  <c r="J714" i="10"/>
  <c r="J713" i="10"/>
  <c r="J712" i="10"/>
  <c r="J711" i="10"/>
  <c r="J710" i="10"/>
  <c r="J709" i="10"/>
  <c r="J708" i="10"/>
  <c r="J707" i="10"/>
  <c r="J705" i="10"/>
  <c r="J704" i="10"/>
  <c r="J703" i="10"/>
  <c r="J702" i="10"/>
  <c r="J701" i="10"/>
  <c r="J700" i="10"/>
  <c r="J699" i="10"/>
  <c r="J698" i="10"/>
  <c r="J697" i="10"/>
  <c r="J696" i="10"/>
  <c r="J695" i="10"/>
  <c r="J694" i="10"/>
  <c r="J693" i="10"/>
  <c r="J692" i="10"/>
  <c r="J691" i="10"/>
  <c r="J690" i="10"/>
  <c r="J689" i="10"/>
  <c r="J687" i="10"/>
  <c r="J686" i="10"/>
  <c r="J685" i="10"/>
  <c r="J684" i="10"/>
  <c r="J683" i="10"/>
  <c r="J682" i="10"/>
  <c r="J681" i="10"/>
  <c r="J680" i="10"/>
  <c r="J679" i="10"/>
  <c r="J678" i="10"/>
  <c r="J677" i="10"/>
  <c r="J676" i="10"/>
  <c r="J675" i="10"/>
  <c r="J674" i="10"/>
  <c r="J673" i="10"/>
  <c r="J672" i="10"/>
  <c r="J671" i="10"/>
  <c r="J669" i="10"/>
  <c r="J668" i="10"/>
  <c r="J667" i="10"/>
  <c r="J666" i="10"/>
  <c r="J665" i="10"/>
  <c r="J664" i="10"/>
  <c r="J663" i="10"/>
  <c r="J662" i="10"/>
  <c r="J661" i="10"/>
  <c r="J660" i="10"/>
  <c r="J659" i="10"/>
  <c r="J658" i="10"/>
  <c r="J657" i="10"/>
  <c r="J656" i="10"/>
  <c r="J655" i="10"/>
  <c r="J654" i="10"/>
  <c r="J653" i="10"/>
  <c r="J652" i="10"/>
  <c r="J650" i="10"/>
  <c r="J649" i="10"/>
  <c r="J648" i="10"/>
  <c r="J647" i="10"/>
  <c r="J646" i="10"/>
  <c r="J645" i="10"/>
  <c r="J644" i="10"/>
  <c r="J643" i="10"/>
  <c r="J642" i="10"/>
  <c r="J641" i="10"/>
  <c r="J640" i="10"/>
  <c r="J639" i="10"/>
  <c r="J638" i="10"/>
  <c r="J637" i="10"/>
  <c r="J636" i="10"/>
  <c r="J635" i="10"/>
  <c r="J634" i="10"/>
  <c r="J633" i="10"/>
  <c r="J632" i="10"/>
  <c r="J631" i="10"/>
  <c r="J630" i="10"/>
  <c r="J628" i="10"/>
  <c r="J627" i="10"/>
  <c r="J626" i="10"/>
  <c r="J625" i="10"/>
  <c r="J624" i="10"/>
  <c r="J623" i="10"/>
  <c r="J622" i="10"/>
  <c r="J621" i="10"/>
  <c r="J620" i="10"/>
  <c r="J619" i="10"/>
  <c r="J618" i="10"/>
  <c r="J617" i="10"/>
  <c r="J616" i="10"/>
  <c r="J615" i="10"/>
  <c r="J613" i="10"/>
  <c r="J612" i="10"/>
  <c r="J611" i="10"/>
  <c r="J610" i="10"/>
  <c r="J609" i="10"/>
  <c r="J608" i="10"/>
  <c r="J607" i="10"/>
  <c r="J606" i="10"/>
  <c r="J605" i="10"/>
  <c r="J604" i="10"/>
  <c r="J603" i="10"/>
  <c r="J602" i="10"/>
  <c r="J601" i="10"/>
  <c r="J600" i="10"/>
  <c r="J599" i="10"/>
  <c r="J598" i="10"/>
  <c r="J597" i="10"/>
  <c r="J596" i="10"/>
  <c r="J595" i="10"/>
  <c r="J594" i="10"/>
  <c r="J592" i="10"/>
  <c r="J591" i="10"/>
  <c r="J590" i="10"/>
  <c r="J589" i="10"/>
  <c r="J588" i="10"/>
  <c r="J587" i="10"/>
  <c r="J586" i="10"/>
  <c r="J585" i="10"/>
  <c r="J584" i="10"/>
  <c r="J583" i="10"/>
  <c r="J582" i="10"/>
  <c r="J581" i="10"/>
  <c r="J580" i="10"/>
  <c r="J579" i="10"/>
  <c r="J578" i="10"/>
  <c r="J576" i="10"/>
  <c r="J575" i="10"/>
  <c r="J574" i="10"/>
  <c r="J573" i="10"/>
  <c r="J571" i="10"/>
  <c r="J570" i="10"/>
  <c r="J569" i="10"/>
  <c r="J568" i="10"/>
  <c r="J567" i="10"/>
  <c r="J566" i="10"/>
  <c r="J564" i="10"/>
  <c r="J563" i="10"/>
  <c r="J562" i="10"/>
  <c r="J561" i="10"/>
  <c r="J560" i="10"/>
  <c r="J559" i="10"/>
  <c r="J558" i="10"/>
  <c r="J557" i="10"/>
  <c r="J556" i="10"/>
  <c r="J555" i="10"/>
  <c r="J554" i="10"/>
  <c r="J553" i="10"/>
  <c r="J552" i="10"/>
  <c r="J551" i="10"/>
  <c r="J550" i="10"/>
  <c r="J549" i="10"/>
  <c r="J548" i="10"/>
  <c r="J547" i="10"/>
  <c r="J546" i="10"/>
  <c r="J545" i="10"/>
  <c r="J544" i="10"/>
  <c r="J543" i="10"/>
  <c r="J542" i="10"/>
  <c r="J541" i="10"/>
  <c r="J540" i="10"/>
  <c r="J538" i="10"/>
  <c r="J537" i="10"/>
  <c r="J536" i="10"/>
  <c r="J535" i="10"/>
  <c r="J534" i="10"/>
  <c r="J533" i="10"/>
  <c r="J531" i="10"/>
  <c r="J530" i="10"/>
  <c r="J529" i="10"/>
  <c r="J528" i="10"/>
  <c r="J527" i="10"/>
  <c r="J526" i="10"/>
  <c r="J524" i="10"/>
  <c r="J523" i="10"/>
  <c r="J522" i="10"/>
  <c r="J521" i="10"/>
  <c r="J520" i="10"/>
  <c r="J519" i="10"/>
  <c r="J518" i="10"/>
  <c r="J517" i="10"/>
  <c r="J516" i="10"/>
  <c r="J515" i="10"/>
  <c r="J514" i="10"/>
  <c r="J513" i="10"/>
  <c r="J512" i="10"/>
  <c r="J511" i="10"/>
  <c r="J510" i="10"/>
  <c r="J508" i="10"/>
  <c r="J507" i="10"/>
  <c r="J506" i="10"/>
  <c r="J505" i="10"/>
  <c r="J504" i="10"/>
  <c r="J503" i="10"/>
  <c r="J502" i="10"/>
  <c r="J501" i="10"/>
  <c r="J500" i="10"/>
  <c r="J499" i="10"/>
  <c r="J498" i="10"/>
  <c r="J497" i="10"/>
  <c r="J495" i="10"/>
  <c r="J494" i="10"/>
  <c r="J492" i="10"/>
  <c r="J491" i="10"/>
  <c r="J490" i="10"/>
  <c r="J489" i="10"/>
  <c r="J488" i="10"/>
  <c r="J487" i="10"/>
  <c r="J486" i="10"/>
  <c r="J485" i="10"/>
  <c r="J484" i="10"/>
  <c r="J483" i="10"/>
  <c r="J482" i="10"/>
  <c r="J481" i="10"/>
  <c r="J480" i="10"/>
  <c r="J479" i="10"/>
  <c r="J478" i="10"/>
  <c r="J477" i="10"/>
  <c r="J476" i="10"/>
  <c r="J475" i="10"/>
  <c r="J474" i="10"/>
  <c r="J473" i="10"/>
  <c r="J472" i="10"/>
  <c r="J470" i="10"/>
  <c r="J469" i="10"/>
  <c r="J468" i="10"/>
  <c r="J467" i="10"/>
  <c r="J466" i="10"/>
  <c r="J455" i="10"/>
  <c r="J454" i="10"/>
  <c r="J453" i="10"/>
  <c r="J452" i="10"/>
  <c r="J451" i="10"/>
  <c r="J450" i="10"/>
  <c r="J448" i="10"/>
  <c r="J447" i="10"/>
  <c r="J446" i="10"/>
  <c r="J445" i="10"/>
  <c r="J444" i="10"/>
  <c r="J443" i="10"/>
  <c r="J442" i="10"/>
  <c r="J441" i="10"/>
  <c r="J440" i="10"/>
  <c r="J439" i="10"/>
  <c r="J438" i="10"/>
  <c r="J436" i="10"/>
  <c r="J435" i="10"/>
  <c r="J434" i="10"/>
  <c r="J433" i="10"/>
  <c r="J432" i="10"/>
  <c r="J431" i="10"/>
  <c r="J430" i="10"/>
  <c r="J429" i="10"/>
  <c r="J428" i="10"/>
  <c r="J427" i="10"/>
  <c r="J426" i="10"/>
  <c r="J425" i="10"/>
  <c r="J424" i="10"/>
  <c r="J423" i="10"/>
  <c r="J422" i="10"/>
  <c r="J421" i="10"/>
  <c r="J420" i="10"/>
  <c r="J419" i="10"/>
  <c r="J418" i="10"/>
  <c r="J417" i="10"/>
  <c r="J416" i="10"/>
  <c r="J414" i="10"/>
  <c r="J413" i="10"/>
  <c r="J412" i="10"/>
  <c r="J410" i="10"/>
  <c r="J409" i="10"/>
  <c r="J407" i="10"/>
  <c r="J406" i="10"/>
  <c r="J405" i="10"/>
  <c r="J404" i="10"/>
  <c r="J403" i="10"/>
  <c r="J402" i="10"/>
  <c r="J401" i="10"/>
  <c r="J400" i="10"/>
  <c r="J399" i="10"/>
  <c r="J398" i="10"/>
  <c r="J397" i="10"/>
  <c r="J396" i="10"/>
  <c r="J395" i="10"/>
  <c r="J394" i="10"/>
  <c r="J393" i="10"/>
  <c r="J392" i="10"/>
  <c r="J391" i="10"/>
  <c r="J389" i="10"/>
  <c r="J388" i="10"/>
  <c r="J387" i="10"/>
  <c r="J386" i="10"/>
  <c r="J385" i="10"/>
  <c r="J384" i="10"/>
  <c r="J383" i="10"/>
  <c r="J382" i="10"/>
  <c r="J381" i="10"/>
  <c r="J380" i="10"/>
  <c r="J378" i="10"/>
  <c r="J377" i="10"/>
  <c r="J376" i="10"/>
  <c r="J375" i="10"/>
  <c r="J374" i="10"/>
  <c r="J373" i="10"/>
  <c r="J372" i="10"/>
  <c r="J371" i="10"/>
  <c r="J370" i="10"/>
  <c r="J369" i="10"/>
  <c r="J368" i="10"/>
  <c r="J367" i="10"/>
  <c r="J366" i="10"/>
  <c r="J365" i="10"/>
  <c r="J364" i="10"/>
  <c r="J363" i="10"/>
  <c r="J362" i="10"/>
  <c r="J361" i="10"/>
  <c r="J360" i="10"/>
  <c r="J358" i="10"/>
  <c r="J357" i="10"/>
  <c r="J356" i="10"/>
  <c r="J355" i="10"/>
  <c r="J354" i="10"/>
  <c r="J353" i="10"/>
  <c r="J352" i="10"/>
  <c r="J351" i="10"/>
  <c r="J350" i="10"/>
  <c r="J349" i="10"/>
  <c r="J348" i="10"/>
  <c r="J347" i="10"/>
  <c r="J346" i="10"/>
  <c r="J345" i="10"/>
  <c r="J344" i="10"/>
  <c r="J343" i="10"/>
  <c r="J342" i="10"/>
  <c r="J341" i="10"/>
  <c r="J340" i="10"/>
  <c r="J339" i="10"/>
  <c r="J338" i="10"/>
  <c r="J337" i="10"/>
  <c r="J336" i="10"/>
  <c r="J335" i="10"/>
  <c r="J334" i="10"/>
  <c r="J332" i="10"/>
  <c r="J331" i="10"/>
  <c r="J330" i="10"/>
  <c r="J329" i="10"/>
  <c r="J328" i="10"/>
  <c r="J327" i="10"/>
  <c r="J326" i="10"/>
  <c r="J325" i="10"/>
  <c r="J324" i="10"/>
  <c r="J323" i="10"/>
  <c r="J322" i="10"/>
  <c r="J321" i="10"/>
  <c r="J320" i="10"/>
  <c r="J319" i="10"/>
  <c r="J318" i="10"/>
  <c r="J317" i="10"/>
  <c r="J316" i="10"/>
  <c r="J315" i="10"/>
  <c r="J314" i="10"/>
  <c r="J313" i="10"/>
  <c r="J312" i="10"/>
  <c r="J311" i="10"/>
  <c r="J310" i="10"/>
  <c r="J308" i="10"/>
  <c r="J307" i="10"/>
  <c r="J306" i="10"/>
  <c r="J305" i="10"/>
  <c r="J304" i="10"/>
  <c r="J303" i="10"/>
  <c r="J302" i="10"/>
  <c r="J301" i="10"/>
  <c r="J300" i="10"/>
  <c r="J299" i="10"/>
  <c r="J298" i="10"/>
  <c r="J297" i="10"/>
  <c r="J296" i="10"/>
  <c r="J295" i="10"/>
  <c r="J294" i="10"/>
  <c r="J293" i="10"/>
  <c r="J292" i="10"/>
  <c r="J290" i="10"/>
  <c r="J289" i="10"/>
  <c r="J288" i="10"/>
  <c r="J286" i="10"/>
  <c r="J285" i="10"/>
  <c r="J283" i="10"/>
  <c r="J282" i="10"/>
  <c r="J281" i="10"/>
  <c r="J280" i="10"/>
  <c r="J279" i="10"/>
  <c r="J278" i="10"/>
  <c r="J277" i="10"/>
  <c r="J276" i="10"/>
  <c r="J275" i="10"/>
  <c r="J274" i="10"/>
  <c r="J273" i="10"/>
  <c r="J272" i="10"/>
  <c r="J271" i="10"/>
  <c r="J269" i="10"/>
  <c r="J268" i="10"/>
  <c r="J267" i="10"/>
  <c r="J265" i="10"/>
  <c r="J264" i="10"/>
  <c r="J262" i="10"/>
  <c r="J261" i="10"/>
  <c r="J260" i="10"/>
  <c r="J259" i="10"/>
  <c r="J258" i="10"/>
  <c r="J257" i="10"/>
  <c r="J256" i="10"/>
  <c r="J255" i="10"/>
  <c r="J254" i="10"/>
  <c r="J253" i="10"/>
  <c r="J252" i="10"/>
  <c r="J251" i="10"/>
  <c r="J250" i="10"/>
  <c r="J248" i="10"/>
  <c r="J247" i="10"/>
  <c r="J246" i="10"/>
  <c r="J245" i="10"/>
  <c r="J244" i="10"/>
  <c r="J243" i="10"/>
  <c r="J242" i="10"/>
  <c r="J241" i="10"/>
  <c r="J240" i="10"/>
  <c r="J239" i="10"/>
  <c r="J238" i="10"/>
  <c r="J237" i="10"/>
  <c r="J235" i="10"/>
  <c r="J234" i="10"/>
  <c r="J232" i="10"/>
  <c r="J231" i="10"/>
  <c r="J230" i="10"/>
  <c r="J229" i="10"/>
  <c r="J228" i="10"/>
  <c r="J227" i="10"/>
  <c r="J226" i="10"/>
  <c r="J225" i="10"/>
  <c r="J223" i="10"/>
  <c r="J222" i="10"/>
  <c r="J221" i="10"/>
  <c r="J220" i="10"/>
  <c r="J219" i="10"/>
  <c r="J218" i="10"/>
  <c r="J217" i="10"/>
  <c r="J216" i="10"/>
  <c r="J215" i="10"/>
  <c r="J213" i="10"/>
  <c r="J212" i="10"/>
  <c r="J211" i="10"/>
  <c r="J210" i="10"/>
  <c r="J209" i="10"/>
  <c r="J208" i="10"/>
  <c r="J207" i="10"/>
  <c r="J206" i="10"/>
  <c r="J205" i="10"/>
  <c r="J204" i="10"/>
  <c r="J203" i="10"/>
  <c r="J202" i="10"/>
  <c r="J201" i="10"/>
  <c r="J200" i="10"/>
  <c r="J199" i="10"/>
  <c r="J198" i="10"/>
  <c r="J197" i="10"/>
  <c r="J196" i="10"/>
  <c r="J194" i="10"/>
  <c r="J193" i="10"/>
  <c r="J192" i="10"/>
  <c r="J191" i="10"/>
  <c r="J190" i="10"/>
  <c r="J189" i="10"/>
  <c r="J188" i="10"/>
  <c r="J187" i="10"/>
  <c r="J186" i="10"/>
  <c r="J185" i="10"/>
  <c r="J184" i="10"/>
  <c r="J183" i="10"/>
  <c r="J182" i="10"/>
  <c r="J181" i="10"/>
  <c r="J180" i="10"/>
  <c r="J179" i="10"/>
  <c r="J178" i="10"/>
  <c r="J177" i="10"/>
  <c r="J175" i="10"/>
  <c r="J174" i="10"/>
  <c r="J172" i="10"/>
  <c r="J170" i="10"/>
  <c r="J169" i="10"/>
  <c r="J167" i="10"/>
  <c r="J165" i="10"/>
  <c r="J163" i="10"/>
  <c r="J162" i="10"/>
  <c r="J161" i="10"/>
  <c r="J160" i="10"/>
  <c r="J159" i="10"/>
  <c r="J158" i="10"/>
  <c r="J157" i="10"/>
  <c r="J156" i="10"/>
  <c r="J155" i="10"/>
  <c r="J154" i="10"/>
  <c r="J153" i="10"/>
  <c r="J152" i="10"/>
  <c r="J151" i="10"/>
  <c r="J149" i="10"/>
  <c r="J148" i="10"/>
  <c r="J147" i="10"/>
  <c r="J146" i="10"/>
  <c r="J145" i="10"/>
  <c r="J144" i="10"/>
  <c r="J143" i="10"/>
  <c r="J142" i="10"/>
  <c r="J141" i="10"/>
  <c r="J140" i="10"/>
  <c r="J139" i="10"/>
  <c r="J138" i="10"/>
  <c r="J137" i="10"/>
  <c r="J136" i="10"/>
  <c r="J134" i="10"/>
  <c r="J133" i="10"/>
  <c r="J132" i="10"/>
  <c r="J131" i="10"/>
  <c r="J130" i="10"/>
  <c r="J129" i="10"/>
  <c r="J128" i="10"/>
  <c r="J127" i="10"/>
  <c r="J126" i="10"/>
  <c r="J125" i="10"/>
  <c r="J124" i="10"/>
  <c r="J123" i="10"/>
  <c r="J122" i="10"/>
  <c r="J121" i="10"/>
  <c r="J120" i="10"/>
  <c r="J119" i="10"/>
  <c r="J107" i="10"/>
  <c r="J106" i="10"/>
  <c r="J105" i="10"/>
  <c r="J104" i="10"/>
  <c r="J103" i="10"/>
  <c r="J102" i="10"/>
  <c r="J101" i="10"/>
  <c r="J100" i="10"/>
  <c r="J99" i="10"/>
  <c r="J98" i="10"/>
  <c r="J97" i="10"/>
  <c r="J96" i="10"/>
  <c r="J95" i="10"/>
  <c r="J94" i="10"/>
  <c r="J93" i="10"/>
  <c r="J92" i="10"/>
  <c r="J91" i="10"/>
  <c r="J89" i="10"/>
  <c r="J88" i="10"/>
  <c r="J87" i="10"/>
  <c r="J86" i="10"/>
  <c r="J85" i="10"/>
  <c r="J84" i="10"/>
  <c r="J83" i="10"/>
  <c r="J82" i="10"/>
  <c r="J81" i="10"/>
  <c r="J80" i="10"/>
  <c r="J78" i="10"/>
  <c r="J77" i="10"/>
  <c r="J76" i="10"/>
  <c r="J75" i="10"/>
  <c r="J74" i="10"/>
  <c r="J73" i="10"/>
  <c r="J70" i="10"/>
  <c r="J69" i="10"/>
  <c r="J68" i="10"/>
  <c r="J67" i="10"/>
  <c r="J65" i="10"/>
  <c r="J63" i="10"/>
  <c r="J61" i="10"/>
  <c r="J60" i="10"/>
  <c r="J59" i="10"/>
  <c r="J58" i="10"/>
  <c r="J57" i="10"/>
  <c r="J56" i="10"/>
  <c r="J55" i="10"/>
  <c r="J54" i="10"/>
  <c r="J53" i="10"/>
  <c r="J52" i="10"/>
  <c r="J51" i="10"/>
  <c r="J50" i="10"/>
  <c r="J49" i="10"/>
  <c r="J48" i="10"/>
  <c r="J46" i="10"/>
  <c r="J45" i="10"/>
  <c r="J44" i="10"/>
  <c r="J43" i="10"/>
  <c r="J42" i="10"/>
  <c r="J41" i="10"/>
  <c r="J40" i="10"/>
  <c r="J39" i="10"/>
  <c r="J38" i="10"/>
  <c r="J37" i="10"/>
  <c r="J36" i="10"/>
  <c r="J35" i="10"/>
  <c r="J34" i="10"/>
  <c r="J33" i="10"/>
  <c r="J32" i="10"/>
  <c r="J31" i="10"/>
  <c r="J30" i="10"/>
  <c r="J28" i="10"/>
  <c r="J27" i="10"/>
  <c r="J26" i="10"/>
  <c r="J25" i="10"/>
  <c r="J24" i="10"/>
  <c r="J23" i="10"/>
  <c r="J22" i="10"/>
  <c r="J21" i="10"/>
  <c r="J20" i="10"/>
  <c r="J19" i="10"/>
  <c r="J18" i="10"/>
  <c r="J17" i="10"/>
  <c r="J16" i="10"/>
  <c r="J15" i="10"/>
  <c r="J14" i="10"/>
  <c r="J13" i="10"/>
  <c r="J12" i="10"/>
  <c r="J622" i="7"/>
  <c r="J620" i="7"/>
  <c r="J618" i="7"/>
  <c r="J617" i="7"/>
  <c r="J615" i="7"/>
  <c r="J614" i="7"/>
  <c r="J613" i="7"/>
  <c r="J612" i="7"/>
  <c r="J611" i="7"/>
  <c r="J610" i="7"/>
  <c r="J608" i="7"/>
  <c r="J607" i="7"/>
  <c r="J606" i="7"/>
  <c r="J605" i="7"/>
  <c r="J604" i="7"/>
  <c r="J603" i="7"/>
  <c r="J593" i="7"/>
  <c r="J592" i="7"/>
  <c r="J591" i="7"/>
  <c r="J590" i="7"/>
  <c r="J589" i="7"/>
  <c r="J588" i="7"/>
  <c r="J587" i="7"/>
  <c r="J586" i="7"/>
  <c r="J584" i="7"/>
  <c r="J583" i="7"/>
  <c r="J582" i="7"/>
  <c r="J581" i="7"/>
  <c r="J580" i="7"/>
  <c r="J579" i="7"/>
  <c r="J578" i="7"/>
  <c r="J577" i="7"/>
  <c r="J576" i="7"/>
  <c r="J575" i="7"/>
  <c r="J574" i="7"/>
  <c r="J573" i="7"/>
  <c r="J572" i="7"/>
  <c r="J571" i="7"/>
  <c r="J570" i="7"/>
  <c r="J569" i="7"/>
  <c r="J568" i="7"/>
  <c r="J554" i="7"/>
  <c r="J553" i="7"/>
  <c r="J552" i="7"/>
  <c r="J551" i="7"/>
  <c r="J550" i="7"/>
  <c r="J549" i="7"/>
  <c r="J548" i="7"/>
  <c r="J547" i="7"/>
  <c r="J546" i="7"/>
  <c r="J544" i="7"/>
  <c r="J543" i="7"/>
  <c r="J542" i="7"/>
  <c r="J541" i="7"/>
  <c r="J539" i="7"/>
  <c r="J538" i="7"/>
  <c r="J537" i="7"/>
  <c r="J536" i="7"/>
  <c r="J535" i="7"/>
  <c r="J534" i="7"/>
  <c r="J532" i="7"/>
  <c r="J531" i="7"/>
  <c r="J529" i="7"/>
  <c r="J528" i="7"/>
  <c r="J527" i="7"/>
  <c r="J526" i="7"/>
  <c r="J525" i="7"/>
  <c r="J524" i="7"/>
  <c r="J523" i="7"/>
  <c r="J522" i="7"/>
  <c r="J520" i="7"/>
  <c r="J519" i="7"/>
  <c r="J518" i="7"/>
  <c r="J517" i="7"/>
  <c r="J516" i="7"/>
  <c r="J515" i="7"/>
  <c r="J514" i="7"/>
  <c r="J512" i="7"/>
  <c r="J509" i="7"/>
  <c r="J508" i="7"/>
  <c r="J507" i="7"/>
  <c r="J506" i="7"/>
  <c r="J505" i="7"/>
  <c r="J504" i="7"/>
  <c r="J502" i="7"/>
  <c r="J500" i="7"/>
  <c r="J499" i="7"/>
  <c r="J498" i="7"/>
  <c r="J497" i="7"/>
  <c r="J496" i="7"/>
  <c r="J495" i="7"/>
  <c r="J494" i="7"/>
  <c r="J492" i="7"/>
  <c r="J490" i="7"/>
  <c r="J489" i="7"/>
  <c r="J488" i="7"/>
  <c r="J487" i="7"/>
  <c r="J486" i="7"/>
  <c r="J485" i="7"/>
  <c r="J484" i="7"/>
  <c r="J482" i="7"/>
  <c r="J481" i="7"/>
  <c r="J480" i="7"/>
  <c r="J479" i="7"/>
  <c r="J478" i="7"/>
  <c r="J477" i="7"/>
  <c r="J475" i="7"/>
  <c r="J474" i="7"/>
  <c r="J473" i="7"/>
  <c r="J472" i="7"/>
  <c r="J471" i="7"/>
  <c r="J470" i="7"/>
  <c r="J469" i="7"/>
  <c r="J468" i="7"/>
  <c r="J467" i="7"/>
  <c r="J466" i="7"/>
  <c r="J465" i="7"/>
  <c r="J464" i="7"/>
  <c r="J463" i="7"/>
  <c r="J462" i="7"/>
  <c r="J461" i="7"/>
  <c r="J460" i="7"/>
  <c r="J458" i="7"/>
  <c r="J456" i="7"/>
  <c r="J455" i="7"/>
  <c r="J453" i="7"/>
  <c r="J452" i="7"/>
  <c r="J451" i="7"/>
  <c r="J450" i="7"/>
  <c r="J449" i="7"/>
  <c r="J448" i="7"/>
  <c r="J447" i="7"/>
  <c r="J446" i="7"/>
  <c r="J445" i="7"/>
  <c r="J444" i="7"/>
  <c r="J442" i="7"/>
  <c r="J441" i="7"/>
  <c r="J440" i="7"/>
  <c r="J439" i="7"/>
  <c r="J438" i="7"/>
  <c r="J436" i="7"/>
  <c r="J435" i="7"/>
  <c r="J434" i="7"/>
  <c r="J433" i="7"/>
  <c r="J432" i="7"/>
  <c r="J431" i="7"/>
  <c r="J429" i="7"/>
  <c r="J428" i="7"/>
  <c r="J427" i="7"/>
  <c r="J426" i="7"/>
  <c r="J425" i="7"/>
  <c r="J423" i="7"/>
  <c r="J422" i="7"/>
  <c r="J421" i="7"/>
  <c r="J420" i="7"/>
  <c r="J419" i="7"/>
  <c r="J418" i="7"/>
  <c r="J416" i="7"/>
  <c r="J415" i="7"/>
  <c r="J414" i="7"/>
  <c r="J413" i="7"/>
  <c r="J412" i="7"/>
  <c r="J410" i="7"/>
  <c r="J409" i="7"/>
  <c r="J408" i="7"/>
  <c r="J407" i="7"/>
  <c r="J406" i="7"/>
  <c r="J405" i="7"/>
  <c r="J403" i="7"/>
  <c r="J402" i="7"/>
  <c r="J401" i="7"/>
  <c r="J400" i="7"/>
  <c r="J399" i="7"/>
  <c r="J398" i="7"/>
  <c r="J397" i="7"/>
  <c r="J396" i="7"/>
  <c r="J395" i="7"/>
  <c r="J394" i="7"/>
  <c r="J393" i="7"/>
  <c r="J392" i="7"/>
  <c r="J391" i="7"/>
  <c r="J390" i="7"/>
  <c r="J389" i="7"/>
  <c r="J388" i="7"/>
  <c r="J386" i="7"/>
  <c r="J385" i="7"/>
  <c r="J384" i="7"/>
  <c r="J383" i="7"/>
  <c r="J382" i="7"/>
  <c r="J381" i="7"/>
  <c r="J380" i="7"/>
  <c r="J379" i="7"/>
  <c r="J378" i="7"/>
  <c r="J377" i="7"/>
  <c r="J376" i="7"/>
  <c r="J375" i="7"/>
  <c r="J374" i="7"/>
  <c r="J373" i="7"/>
  <c r="J372" i="7"/>
  <c r="J371" i="7"/>
  <c r="J370" i="7"/>
  <c r="J369" i="7"/>
  <c r="J368" i="7"/>
  <c r="J367" i="7"/>
  <c r="J366" i="7"/>
  <c r="J365" i="7"/>
  <c r="J364" i="7"/>
  <c r="J363" i="7"/>
  <c r="J362" i="7"/>
  <c r="J360" i="7"/>
  <c r="J359" i="7"/>
  <c r="J358" i="7"/>
  <c r="J356" i="7"/>
  <c r="J355" i="7"/>
  <c r="J354" i="7"/>
  <c r="J353" i="7"/>
  <c r="J352" i="7"/>
  <c r="J351" i="7"/>
  <c r="J350" i="7"/>
  <c r="J349" i="7"/>
  <c r="J348" i="7"/>
  <c r="J347" i="7"/>
  <c r="J346" i="7"/>
  <c r="J345" i="7"/>
  <c r="J343" i="7"/>
  <c r="J342" i="7"/>
  <c r="J341" i="7"/>
  <c r="J339" i="7"/>
  <c r="J337" i="7"/>
  <c r="J336" i="7"/>
  <c r="J335" i="7"/>
  <c r="J334" i="7"/>
  <c r="J333" i="7"/>
  <c r="J332" i="7"/>
  <c r="J331" i="7"/>
  <c r="J330" i="7"/>
  <c r="J329" i="7"/>
  <c r="J328" i="7"/>
  <c r="J327" i="7"/>
  <c r="J326" i="7"/>
  <c r="J324" i="7"/>
  <c r="J323" i="7"/>
  <c r="J322" i="7"/>
  <c r="J321" i="7"/>
  <c r="J320" i="7"/>
  <c r="J319" i="7"/>
  <c r="J318" i="7"/>
  <c r="J317" i="7"/>
  <c r="J316" i="7"/>
  <c r="J315" i="7"/>
  <c r="J314" i="7"/>
  <c r="J313" i="7"/>
  <c r="J312" i="7"/>
  <c r="J310" i="7"/>
  <c r="J309" i="7"/>
  <c r="J308" i="7"/>
  <c r="J307" i="7"/>
  <c r="J306" i="7"/>
  <c r="J305" i="7"/>
  <c r="J304" i="7"/>
  <c r="J303" i="7"/>
  <c r="J292" i="7"/>
  <c r="J291" i="7"/>
  <c r="J290" i="7"/>
  <c r="J289" i="7"/>
  <c r="J288" i="7"/>
  <c r="J287" i="7"/>
  <c r="J286" i="7"/>
  <c r="J284" i="7"/>
  <c r="J283" i="7"/>
  <c r="J282" i="7"/>
  <c r="J281" i="7"/>
  <c r="J280" i="7"/>
  <c r="J279" i="7"/>
  <c r="J278" i="7"/>
  <c r="J277" i="7"/>
  <c r="J276" i="7"/>
  <c r="J275" i="7"/>
  <c r="J273" i="7"/>
  <c r="J272" i="7"/>
  <c r="J271" i="7"/>
  <c r="J270" i="7"/>
  <c r="J269" i="7"/>
  <c r="J268" i="7"/>
  <c r="J267" i="7"/>
  <c r="J266" i="7"/>
  <c r="J265" i="7"/>
  <c r="J264" i="7"/>
  <c r="J263" i="7"/>
  <c r="J262" i="7"/>
  <c r="J261" i="7"/>
  <c r="J260" i="7"/>
  <c r="J259" i="7"/>
  <c r="J258" i="7"/>
  <c r="J257" i="7"/>
  <c r="J256" i="7"/>
  <c r="J254" i="7"/>
  <c r="J253" i="7"/>
  <c r="J252" i="7"/>
  <c r="J251" i="7"/>
  <c r="J250" i="7"/>
  <c r="J249" i="7"/>
  <c r="J248" i="7"/>
  <c r="J247" i="7"/>
  <c r="J246" i="7"/>
  <c r="J245" i="7"/>
  <c r="J243" i="7"/>
  <c r="J242" i="7"/>
  <c r="J241" i="7"/>
  <c r="J240" i="7"/>
  <c r="J239" i="7"/>
  <c r="J238" i="7"/>
  <c r="J237" i="7"/>
  <c r="J236" i="7"/>
  <c r="J235" i="7"/>
  <c r="J234" i="7"/>
  <c r="J233" i="7"/>
  <c r="J232" i="7"/>
  <c r="J231" i="7"/>
  <c r="J230" i="7"/>
  <c r="J229" i="7"/>
  <c r="J228" i="7"/>
  <c r="J226" i="7"/>
  <c r="J225" i="7"/>
  <c r="J224" i="7"/>
  <c r="J223" i="7"/>
  <c r="J222" i="7"/>
  <c r="J221" i="7"/>
  <c r="J220" i="7"/>
  <c r="J219" i="7"/>
  <c r="J218" i="7"/>
  <c r="J217" i="7"/>
  <c r="J216" i="7"/>
  <c r="J215" i="7"/>
  <c r="J213" i="7"/>
  <c r="J212" i="7"/>
  <c r="J211" i="7"/>
  <c r="J210" i="7"/>
  <c r="J209" i="7"/>
  <c r="J208" i="7"/>
  <c r="J207" i="7"/>
  <c r="J206" i="7"/>
  <c r="J205" i="7"/>
  <c r="J204" i="7"/>
  <c r="J203" i="7"/>
  <c r="J202" i="7"/>
  <c r="J201" i="7"/>
  <c r="J200" i="7"/>
  <c r="J199" i="7"/>
  <c r="J197" i="7"/>
  <c r="J196" i="7"/>
  <c r="J195" i="7"/>
  <c r="J194" i="7"/>
  <c r="J193" i="7"/>
  <c r="J192" i="7"/>
  <c r="J191" i="7"/>
  <c r="J190" i="7"/>
  <c r="J189" i="7"/>
  <c r="J187" i="7"/>
  <c r="J185" i="7"/>
  <c r="J184" i="7"/>
  <c r="J183" i="7"/>
  <c r="J182" i="7"/>
  <c r="J181" i="7"/>
  <c r="J180" i="7"/>
  <c r="J179" i="7"/>
  <c r="J178" i="7"/>
  <c r="J177" i="7"/>
  <c r="J176" i="7"/>
  <c r="J174" i="7"/>
  <c r="J173" i="7"/>
  <c r="J172" i="7"/>
  <c r="J171" i="7"/>
  <c r="J170" i="7"/>
  <c r="J169" i="7"/>
  <c r="J168" i="7"/>
  <c r="J167" i="7"/>
  <c r="J165" i="7"/>
  <c r="J164" i="7"/>
  <c r="J163" i="7"/>
  <c r="J162" i="7"/>
  <c r="J160" i="7"/>
  <c r="J158" i="7"/>
  <c r="J157" i="7"/>
  <c r="J155" i="7"/>
  <c r="J154" i="7"/>
  <c r="J153" i="7"/>
  <c r="J152" i="7"/>
  <c r="J151" i="7"/>
  <c r="J150" i="7"/>
  <c r="J147" i="7"/>
  <c r="J146" i="7"/>
  <c r="J145" i="7"/>
  <c r="J144" i="7"/>
  <c r="J143" i="7"/>
  <c r="J142" i="7"/>
  <c r="J140" i="7"/>
  <c r="J139" i="7"/>
  <c r="J138" i="7"/>
  <c r="J137" i="7"/>
  <c r="J136" i="7"/>
  <c r="J135" i="7"/>
  <c r="J134" i="7"/>
  <c r="J133" i="7"/>
  <c r="J132" i="7"/>
  <c r="J131" i="7"/>
  <c r="J130" i="7"/>
  <c r="J129" i="7"/>
  <c r="J128" i="7"/>
  <c r="J127" i="7"/>
  <c r="J126" i="7"/>
  <c r="J125" i="7"/>
  <c r="J123" i="7"/>
  <c r="J122" i="7"/>
  <c r="J121" i="7"/>
  <c r="J120" i="7"/>
  <c r="J119" i="7"/>
  <c r="J118" i="7"/>
  <c r="J117" i="7"/>
  <c r="J116" i="7"/>
  <c r="J115" i="7"/>
  <c r="J114" i="7"/>
  <c r="J113" i="7"/>
  <c r="J112" i="7"/>
  <c r="J111" i="7"/>
  <c r="J110" i="7"/>
  <c r="J109" i="7"/>
  <c r="J106" i="7"/>
  <c r="J104" i="7"/>
  <c r="J102" i="7"/>
  <c r="J101" i="7"/>
  <c r="J99" i="7"/>
  <c r="J98" i="7"/>
  <c r="J97" i="7"/>
  <c r="J96" i="7"/>
  <c r="J95" i="7"/>
  <c r="J94" i="7"/>
  <c r="J93" i="7"/>
  <c r="J92" i="7"/>
  <c r="J91" i="7"/>
  <c r="J90" i="7"/>
  <c r="J89" i="7"/>
  <c r="J88" i="7"/>
  <c r="J87" i="7"/>
  <c r="J86" i="7"/>
  <c r="J85" i="7"/>
  <c r="J84" i="7"/>
  <c r="J74" i="7"/>
  <c r="J73" i="7"/>
  <c r="J72" i="7"/>
  <c r="J71" i="7"/>
  <c r="J70" i="7"/>
  <c r="J69" i="7"/>
  <c r="J68" i="7"/>
  <c r="J67" i="7"/>
  <c r="J66" i="7"/>
  <c r="J65" i="7"/>
  <c r="J64" i="7"/>
  <c r="J63" i="7"/>
  <c r="J62" i="7"/>
  <c r="J61" i="7"/>
  <c r="J60" i="7"/>
  <c r="J59" i="7"/>
  <c r="J58" i="7"/>
  <c r="J57" i="7"/>
</calcChain>
</file>

<file path=xl/sharedStrings.xml><?xml version="1.0" encoding="utf-8"?>
<sst xmlns="http://schemas.openxmlformats.org/spreadsheetml/2006/main" count="20033" uniqueCount="1869">
  <si>
    <t xml:space="preserve"> CỘNG HÒA XÃ HỘI CHỦ NGHĨA VIỆT NAM</t>
  </si>
  <si>
    <t>STT</t>
  </si>
  <si>
    <t>Họ và tên</t>
  </si>
  <si>
    <t>Ngày
 sinh</t>
  </si>
  <si>
    <t>Học phần đã tích lũy</t>
  </si>
  <si>
    <t>Tên học phần</t>
  </si>
  <si>
    <t xml:space="preserve">Điểm </t>
  </si>
  <si>
    <t>Mã 
học phần</t>
  </si>
  <si>
    <t>Số 
TC</t>
  </si>
  <si>
    <t>Điểm</t>
  </si>
  <si>
    <t>Mã HS</t>
  </si>
  <si>
    <t>Ghi chú</t>
  </si>
  <si>
    <t>NGÀNH: QUẢN TRỊ KINH DOANH</t>
  </si>
  <si>
    <t>NGÀNH: THƯƠNG MẠI ĐIỆN TỬ</t>
  </si>
  <si>
    <t>Học phần đề nghị công nhận
 kết quả học tập và chuyển đổi tín chỉ</t>
  </si>
  <si>
    <t>Số TC</t>
  </si>
  <si>
    <t>Số ĐVHT</t>
  </si>
  <si>
    <t>Quy đổi TC</t>
  </si>
  <si>
    <t>Số ĐVHT/Số TC trong bảng điểm</t>
  </si>
  <si>
    <t>NGÀNH: MARKETING</t>
  </si>
  <si>
    <t>NGÀNH: LUẬT KINH TẾ</t>
  </si>
  <si>
    <t>Tên trường đã TN</t>
  </si>
  <si>
    <t>Đề nghị công nhận</t>
  </si>
  <si>
    <t>TXMLNP0221</t>
  </si>
  <si>
    <t>Chủ nghĩa xã hội khoa học</t>
  </si>
  <si>
    <t>TXHCMI0121</t>
  </si>
  <si>
    <t>Tư tưởng Hồ Chí Minh</t>
  </si>
  <si>
    <t>TXHCMI0111</t>
  </si>
  <si>
    <t>TXRLCP1211</t>
  </si>
  <si>
    <t>Lịch sử Đảng Cộng sản Việt Nam</t>
  </si>
  <si>
    <t>TXHCMI0131</t>
  </si>
  <si>
    <t>Tiếng Anh 1</t>
  </si>
  <si>
    <t>TXENTH1411</t>
  </si>
  <si>
    <t>Tiếng Anh 2</t>
  </si>
  <si>
    <t>TXENTH1511</t>
  </si>
  <si>
    <t>Tiếng Anh 3</t>
  </si>
  <si>
    <t>TXENTH1611</t>
  </si>
  <si>
    <t>Tin học quản lý</t>
  </si>
  <si>
    <t>TXINFO0311</t>
  </si>
  <si>
    <t>Phương pháp nghiên cứu khoa học</t>
  </si>
  <si>
    <t>TXSCRE0111</t>
  </si>
  <si>
    <t>Kinh tế vi mô 1</t>
  </si>
  <si>
    <t>TXMIEC0111</t>
  </si>
  <si>
    <t>Kinh tế vĩ mô 1</t>
  </si>
  <si>
    <t>TXMAEC0111</t>
  </si>
  <si>
    <t>Khởi sự kinh doanh</t>
  </si>
  <si>
    <t>TXCEMG4111</t>
  </si>
  <si>
    <t>Giáo dục thể chất</t>
  </si>
  <si>
    <t>Cờ vua</t>
  </si>
  <si>
    <t>TXGDTC0921</t>
  </si>
  <si>
    <t>Tiếng Anh thương mại 1</t>
  </si>
  <si>
    <t>TXENTI3311</t>
  </si>
  <si>
    <t>Tiếng Anh thương mại 2</t>
  </si>
  <si>
    <t>TXENTI3411</t>
  </si>
  <si>
    <t>Quản trị học</t>
  </si>
  <si>
    <t>TXBMGM0111</t>
  </si>
  <si>
    <t>Quản trị nhân lực căn bản</t>
  </si>
  <si>
    <t>TXCEMG0111</t>
  </si>
  <si>
    <t>Thương mại điện tử căn bản</t>
  </si>
  <si>
    <t>TXPCOM0111</t>
  </si>
  <si>
    <t>Kinh tế thương mại đại cương</t>
  </si>
  <si>
    <t>TXTECO0111</t>
  </si>
  <si>
    <t>TXEFIN2811</t>
  </si>
  <si>
    <t>Chuyển đổi số trong kinh doanh</t>
  </si>
  <si>
    <t>TXPCOM1111</t>
  </si>
  <si>
    <t>Quản trị rủi ro</t>
  </si>
  <si>
    <t>TXBMGM0411</t>
  </si>
  <si>
    <t>Triết học Mác - Lê Nin</t>
  </si>
  <si>
    <t>Chính trị</t>
  </si>
  <si>
    <t>Kinh tế chính trị Mác - Lê Nin</t>
  </si>
  <si>
    <t>Pháp luật</t>
  </si>
  <si>
    <t>Pháp luật đại cương</t>
  </si>
  <si>
    <t>TXTLAW0111</t>
  </si>
  <si>
    <t>Toán đại cương</t>
  </si>
  <si>
    <t>TXAMAT1011</t>
  </si>
  <si>
    <t>Tin học</t>
  </si>
  <si>
    <t>Thực hành khai thác dữ liệu trên mạng Internet</t>
  </si>
  <si>
    <t>TXeCOM2111</t>
  </si>
  <si>
    <t>Kinh tế học</t>
  </si>
  <si>
    <t>TXMIEC0821</t>
  </si>
  <si>
    <t>Marketing căn bản</t>
  </si>
  <si>
    <t>TXBMKT0111</t>
  </si>
  <si>
    <t>Tâm lý quản trị kinh doanh</t>
  </si>
  <si>
    <t>TXTMKT0211</t>
  </si>
  <si>
    <t>Phát triển bản thân và định hướng nghề nghiệp</t>
  </si>
  <si>
    <t>TXCEMG3011</t>
  </si>
  <si>
    <t>Nguyên lý thống kê</t>
  </si>
  <si>
    <t>TXANST0211</t>
  </si>
  <si>
    <t>Nhập môn Tài chính-tiền tệ</t>
  </si>
  <si>
    <t>Hành vi khách hàng</t>
  </si>
  <si>
    <t>TXBMKT3811</t>
  </si>
  <si>
    <t>Nhập môn logistics và quản lý chuỗi cung ứng</t>
  </si>
  <si>
    <t>TXBLOG3011</t>
  </si>
  <si>
    <t>Nguyên lý kế toán</t>
  </si>
  <si>
    <t>TXFACC0111</t>
  </si>
  <si>
    <t>Quản trị tài chính 1</t>
  </si>
  <si>
    <t>TXFMGM0231</t>
  </si>
  <si>
    <t>Quản trị chiến lược *</t>
  </si>
  <si>
    <t>TXSMGM1411</t>
  </si>
  <si>
    <t>Quản trị sản xuất</t>
  </si>
  <si>
    <t>TXCEMG4211</t>
  </si>
  <si>
    <t>Quản trị dự án</t>
  </si>
  <si>
    <t>TXCEMG2711</t>
  </si>
  <si>
    <t>Mua và quản trị nguồn cung</t>
  </si>
  <si>
    <t>TXBLOG3041</t>
  </si>
  <si>
    <t>Quản trị thương hiệu 1</t>
  </si>
  <si>
    <t>TXBRMG2011</t>
  </si>
  <si>
    <t>Quản trị chất lượng</t>
  </si>
  <si>
    <t>TXQMGM0911</t>
  </si>
  <si>
    <t>Quản trị logistics kinh doanh</t>
  </si>
  <si>
    <t>TXBLOG1511</t>
  </si>
  <si>
    <t>Quản trị dịch vụ</t>
  </si>
  <si>
    <t>TXTEMG2911</t>
  </si>
  <si>
    <t>Quản trị Marketing 1</t>
  </si>
  <si>
    <t>TXMAGM0411</t>
  </si>
  <si>
    <t>Thực hành quảng cáo điện tử</t>
  </si>
  <si>
    <t>Quản trị nhóm làm việc</t>
  </si>
  <si>
    <t>TXCEMG2811</t>
  </si>
  <si>
    <t>Quản trị chuỗi cung ứng</t>
  </si>
  <si>
    <t>TXBLOG2011</t>
  </si>
  <si>
    <t>Triết học Mác - Lênin</t>
  </si>
  <si>
    <t>Kinh tế Chính trị Mác – Lê Nin</t>
  </si>
  <si>
    <t>Lập trình với Python</t>
  </si>
  <si>
    <t>TXINFO4511</t>
  </si>
  <si>
    <t>Thiết kế và triển khai website</t>
  </si>
  <si>
    <t>TXECIT0731</t>
  </si>
  <si>
    <t>Marketing Thương mại điện tử *</t>
  </si>
  <si>
    <t>TXSMGM0512</t>
  </si>
  <si>
    <t>Phát triển hệ thống Thương mại điện tử</t>
  </si>
  <si>
    <t>TXECOM1511</t>
  </si>
  <si>
    <t>Thương mại di động</t>
  </si>
  <si>
    <t>TXPCOM0221</t>
  </si>
  <si>
    <t>TXECOM2111</t>
  </si>
  <si>
    <t>TXECOM2121</t>
  </si>
  <si>
    <t>Hệ thống thông tin quản lý</t>
  </si>
  <si>
    <t>Marketing B2B</t>
  </si>
  <si>
    <t>TXMAGM0721</t>
  </si>
  <si>
    <t>Tiếng anh 2.1</t>
  </si>
  <si>
    <t>Đạt</t>
  </si>
  <si>
    <t>Khởi sự doanh nghiệp</t>
  </si>
  <si>
    <t>Quản trị chiến lược</t>
  </si>
  <si>
    <t>TXSMGM0111</t>
  </si>
  <si>
    <t>Truyền thông Marketing</t>
  </si>
  <si>
    <t>TXMAGM0311</t>
  </si>
  <si>
    <t>Tiếng anh 1.1</t>
  </si>
  <si>
    <t>Tiếng anh 1.2</t>
  </si>
  <si>
    <t>Nghiên cứu marketing</t>
  </si>
  <si>
    <t>Kinh tế chính trị Mác - Lênin</t>
  </si>
  <si>
    <t>Kinh tế vi mô</t>
  </si>
  <si>
    <t>Tiếng Anh Thương mại 1</t>
  </si>
  <si>
    <t>Tiếng Anh Thương mại 2</t>
  </si>
  <si>
    <t>Luật kinh tế 1</t>
  </si>
  <si>
    <t>TXPLAW0321</t>
  </si>
  <si>
    <t>Kinh doanh quốc tế</t>
  </si>
  <si>
    <t>TXITOM1311</t>
  </si>
  <si>
    <t>Nhập môn tài chính tiền tệ</t>
  </si>
  <si>
    <t>Tin học đại cương</t>
  </si>
  <si>
    <t>Marketing du lịch</t>
  </si>
  <si>
    <t>Kinh tế vĩ mô</t>
  </si>
  <si>
    <t>Triết học Mác – Lênin</t>
  </si>
  <si>
    <t>Kinh tế chính trị Mác – Lênin</t>
  </si>
  <si>
    <t>Nhập môn tài chính – tiền tệ</t>
  </si>
  <si>
    <t>TXBMKT4011</t>
  </si>
  <si>
    <t>Quản trị marketing 1</t>
  </si>
  <si>
    <t>Truyền thông marketing*</t>
  </si>
  <si>
    <t>TXMAGM1421</t>
  </si>
  <si>
    <t>Marketing thương mại*</t>
  </si>
  <si>
    <t>Marketing thương mại điện tử</t>
  </si>
  <si>
    <t>TXSMGM0511</t>
  </si>
  <si>
    <t>Quản trị bán hàng</t>
  </si>
  <si>
    <t>TXCEMG2621</t>
  </si>
  <si>
    <t>TXTMKT0511</t>
  </si>
  <si>
    <t>Logistics trong thương mại điện tử*</t>
  </si>
  <si>
    <t>TXBLOG3221</t>
  </si>
  <si>
    <t>Quản lý kho và trung tâm phân phối*</t>
  </si>
  <si>
    <t>TXBLOG3121</t>
  </si>
  <si>
    <t>Quản trị giao nhận và vận chuyển hàng hóa quốc tế</t>
  </si>
  <si>
    <t>TXITOM1511</t>
  </si>
  <si>
    <t>Thống kê kinh doanh</t>
  </si>
  <si>
    <t>TXANST1211</t>
  </si>
  <si>
    <t>Luật thương mại quốc tế</t>
  </si>
  <si>
    <t>TXPLAW3111</t>
  </si>
  <si>
    <t>Logic học</t>
  </si>
  <si>
    <t>TXMLNP0911</t>
  </si>
  <si>
    <t>Lý luận chung về nhà nước và pháp luật</t>
  </si>
  <si>
    <t>TXBLAW0511</t>
  </si>
  <si>
    <t>Lịch sử nhà nước và pháp luật</t>
  </si>
  <si>
    <t>TXBLAW2411</t>
  </si>
  <si>
    <t>Pháp luật hợp đồng</t>
  </si>
  <si>
    <t>TXBLAW3511</t>
  </si>
  <si>
    <t>Nguyên lý quản lý kinh tế</t>
  </si>
  <si>
    <t>TXTECO2031</t>
  </si>
  <si>
    <t>Kế toán quản trị doanh nghiệp</t>
  </si>
  <si>
    <t>TXFACC0331</t>
  </si>
  <si>
    <t>Quản trị tác nghiệp thương mại quốc tế</t>
  </si>
  <si>
    <t>TXITOM0511</t>
  </si>
  <si>
    <t>Luật kinh tế 1*</t>
  </si>
  <si>
    <t>TXPLAW0521</t>
  </si>
  <si>
    <t>Pháp luật môi trường – đất đai</t>
  </si>
  <si>
    <t>TXPLAW3011</t>
  </si>
  <si>
    <t>Kiểm toán căn bản</t>
  </si>
  <si>
    <t>TXFAUD0411</t>
  </si>
  <si>
    <t>Kinh tế chính trị</t>
  </si>
  <si>
    <t>TXBMKT2721</t>
  </si>
  <si>
    <t>Lịch sử Đảng</t>
  </si>
  <si>
    <t>Trường Đại học FPT</t>
  </si>
  <si>
    <t>Trường Đại học Hà Nội</t>
  </si>
  <si>
    <t>Bảng điểm/CC/ Chứng nhận dùng để quy đổi</t>
  </si>
  <si>
    <t>Giáo dục chính trị</t>
  </si>
  <si>
    <t>Quản trị doanh nghiệp</t>
  </si>
  <si>
    <t>Đường lối cách mạng của Đảng Cộng sản Việt Nam</t>
  </si>
  <si>
    <t xml:space="preserve">Bảng điểm/CC/ Chứng nhận dùng để quy đổi
</t>
  </si>
  <si>
    <t>Toán cao cấp 1</t>
  </si>
  <si>
    <t>Toán cao cấp 2</t>
  </si>
  <si>
    <t>Tiếng anh cơ bản 1</t>
  </si>
  <si>
    <t>Tiếng anh cơ bản 2</t>
  </si>
  <si>
    <r>
      <t>Đ</t>
    </r>
    <r>
      <rPr>
        <b/>
        <u/>
        <sz val="12"/>
        <color theme="1"/>
        <rFont val="Times New Roman"/>
        <family val="1"/>
      </rPr>
      <t>ộc lập - Tự do - Hạnh phú</t>
    </r>
    <r>
      <rPr>
        <b/>
        <sz val="12"/>
        <color theme="1"/>
        <rFont val="Times New Roman"/>
        <family val="1"/>
      </rPr>
      <t>c</t>
    </r>
  </si>
  <si>
    <r>
      <t>Đ</t>
    </r>
    <r>
      <rPr>
        <b/>
        <u/>
        <sz val="13"/>
        <color theme="1"/>
        <rFont val="Times New Roman"/>
        <family val="1"/>
      </rPr>
      <t>ộc lập - Tự do - Hạnh phú</t>
    </r>
    <r>
      <rPr>
        <b/>
        <sz val="13"/>
        <color theme="1"/>
        <rFont val="Times New Roman"/>
        <family val="1"/>
      </rPr>
      <t>c</t>
    </r>
  </si>
  <si>
    <t>Tổng TC dự kiến công nhận</t>
  </si>
  <si>
    <t>TRƯỜNG ĐẠI HỌC THƯƠNG MẠI</t>
  </si>
  <si>
    <r>
      <t>BAN</t>
    </r>
    <r>
      <rPr>
        <b/>
        <u/>
        <sz val="12"/>
        <color theme="1"/>
        <rFont val="Times New Roman"/>
        <family val="1"/>
      </rPr>
      <t xml:space="preserve"> THƯ KÝ TUYỂN SINH ĐHTX 2</t>
    </r>
    <r>
      <rPr>
        <b/>
        <sz val="12"/>
        <color theme="1"/>
        <rFont val="Times New Roman"/>
        <family val="1"/>
      </rPr>
      <t>025</t>
    </r>
  </si>
  <si>
    <t>NGÀNH: LOGISTICS VÀ QUẢN LÝ CHUỖI CUNG ỨNG</t>
  </si>
  <si>
    <t>Nhà nước và pháp luật đại cương</t>
  </si>
  <si>
    <t>Tin học cơ sở</t>
  </si>
  <si>
    <t>Tiếng anh</t>
  </si>
  <si>
    <t>Trường Cao đẳng FPT POLYTECHNIC</t>
  </si>
  <si>
    <t>Tổng quan thương mại điện tử</t>
  </si>
  <si>
    <t>Xây dựng trang Web 2</t>
  </si>
  <si>
    <t>Hoạch định chiến lược Marketing số</t>
  </si>
  <si>
    <t>Marketing trên di động</t>
  </si>
  <si>
    <t>Truyền thông Marketing tích hợp</t>
  </si>
  <si>
    <t>Thiết kế trang web</t>
  </si>
  <si>
    <t>Xây dựng trang web 2</t>
  </si>
  <si>
    <t>Trường Đại học Đại Nam</t>
  </si>
  <si>
    <t>Tiếng anh P1</t>
  </si>
  <si>
    <t>Tiếng anh P2</t>
  </si>
  <si>
    <t>Tiếng anh P3</t>
  </si>
  <si>
    <t>Luật kinh tế</t>
  </si>
  <si>
    <t>Tiếng anh 2.2</t>
  </si>
  <si>
    <t>Tin học văn phòng</t>
  </si>
  <si>
    <t>Truyền thông marketing tích hợp</t>
  </si>
  <si>
    <t>Xây dựng trang web</t>
  </si>
  <si>
    <t>Trường Cao đẳng FPT Polytechnic</t>
  </si>
  <si>
    <t>Lý thuyết tài chính tiền tệ</t>
  </si>
  <si>
    <t>Nhập môn logistics</t>
  </si>
  <si>
    <t>Quản trị mua sắm</t>
  </si>
  <si>
    <t>Nghiệp vụ thương mại quốc tế</t>
  </si>
  <si>
    <t>Thương mại điện tử</t>
  </si>
  <si>
    <t>Quản trị nguồn nhân lực</t>
  </si>
  <si>
    <t>Ngoại ngữ 1</t>
  </si>
  <si>
    <t>Ngoại ngữ 2</t>
  </si>
  <si>
    <t>Marketing</t>
  </si>
  <si>
    <t>Dịch vụ khách hàng</t>
  </si>
  <si>
    <t>Triết học</t>
  </si>
  <si>
    <t>Giáo dục đại cương</t>
  </si>
  <si>
    <t>Các học phần tự chọn</t>
  </si>
  <si>
    <t>Giáo dục thể chất chung</t>
  </si>
  <si>
    <t>TXGDTC1611</t>
  </si>
  <si>
    <t>Giáo dục quốc phòng – an ninh</t>
  </si>
  <si>
    <t>KIẾN THỨC GIÁO DỤC CHUYÊN NGHIỆP</t>
  </si>
  <si>
    <t>Luật sở hữu trí tuệ</t>
  </si>
  <si>
    <t>TXPLAW2211</t>
  </si>
  <si>
    <t>Quản trị bán hàng *</t>
  </si>
  <si>
    <t>TXCEMG2622</t>
  </si>
  <si>
    <t>Quản trị công ty</t>
  </si>
  <si>
    <t>TXSMGM3111</t>
  </si>
  <si>
    <t>Văn hóa kinh doanh</t>
  </si>
  <si>
    <t>TXBMGM1221</t>
  </si>
  <si>
    <t>TXeCOM2121</t>
  </si>
  <si>
    <t>Chiến lược kinh doanh quốc tế</t>
  </si>
  <si>
    <t>Thị trường chứng khoán</t>
  </si>
  <si>
    <t>TXBKSC2311</t>
  </si>
  <si>
    <t>Công pháp quốc tế</t>
  </si>
  <si>
    <t>TXBLAW2711</t>
  </si>
  <si>
    <t>Luật thương mại điện tử</t>
  </si>
  <si>
    <t>TXPLAW1411</t>
  </si>
  <si>
    <t>Tư pháp quốc tế</t>
  </si>
  <si>
    <t>TXPLAW3211</t>
  </si>
  <si>
    <t>Thanh toán điện tử</t>
  </si>
  <si>
    <t>TXPCOM0411</t>
  </si>
  <si>
    <t>Luật Thương mại điện tử</t>
  </si>
  <si>
    <t>Quản trị Thương mại điện tử 1*</t>
  </si>
  <si>
    <t>TXECOM2012</t>
  </si>
  <si>
    <t>Các phần mềm ứng dụng trong doanh nghiệp</t>
  </si>
  <si>
    <t>TXECIT2221</t>
  </si>
  <si>
    <t>TXECIT0311</t>
  </si>
  <si>
    <t>Quản trị thương hiệu 2</t>
  </si>
  <si>
    <t>TXBRMG2111</t>
  </si>
  <si>
    <t>Luật đại cương</t>
  </si>
  <si>
    <t>Logistics quốc tế</t>
  </si>
  <si>
    <t>TXBLOG3051</t>
  </si>
  <si>
    <t>Marketing quốc tế</t>
  </si>
  <si>
    <t>TXMAGM0211</t>
  </si>
  <si>
    <t>TXeCIT0311</t>
  </si>
  <si>
    <t>Các phương pháp nghiên cứu khoa học</t>
  </si>
  <si>
    <t>Ngoại ngữ 3</t>
  </si>
  <si>
    <t>Quản trị marketing 2</t>
  </si>
  <si>
    <t>TXMAGM0511</t>
  </si>
  <si>
    <t>Marketing ngân hàng</t>
  </si>
  <si>
    <t>TXMAGM0821</t>
  </si>
  <si>
    <t>Quản trị thương mại điện tử 1</t>
  </si>
  <si>
    <t>TXECOM2011</t>
  </si>
  <si>
    <t>Quản trị Logistics kinh doanh</t>
  </si>
  <si>
    <t>Trường Đại học Đà Lạt</t>
  </si>
  <si>
    <t>Tổng quan Thương mại điện tử</t>
  </si>
  <si>
    <t>Marketing mạng xã hội</t>
  </si>
  <si>
    <t>Nhập môn Digital Marketing</t>
  </si>
  <si>
    <t>Nguyễn Hương Giang</t>
  </si>
  <si>
    <t>Trường Cao đẳng Thương Mại và Du Lịch Hà Nội</t>
  </si>
  <si>
    <t>Tâm lý kinh doanh</t>
  </si>
  <si>
    <t>Nghiên cứu Marketing</t>
  </si>
  <si>
    <t>Trường Cao đẳng Nghề Bách Khoa Hà Nội</t>
  </si>
  <si>
    <t>Anh văn 1</t>
  </si>
  <si>
    <t>Anh văn 2</t>
  </si>
  <si>
    <t>Tin học căn bản</t>
  </si>
  <si>
    <t>Quản trị nhân lực</t>
  </si>
  <si>
    <t>B+</t>
  </si>
  <si>
    <t>C+</t>
  </si>
  <si>
    <t>B</t>
  </si>
  <si>
    <t>C</t>
  </si>
  <si>
    <t>Tiếng Anh kinh doanh</t>
  </si>
  <si>
    <t>Giải tích 2</t>
  </si>
  <si>
    <t>Kinh tế</t>
  </si>
  <si>
    <t>Quản trị dự án kinh doanh</t>
  </si>
  <si>
    <t>Marketing dịch vụ</t>
  </si>
  <si>
    <t>Trường Cao đẳng Ngoại Ngữ và Công Nghệ Hà Nội</t>
  </si>
  <si>
    <t>Toán cao cấp</t>
  </si>
  <si>
    <t>Tiếng Anh 1.2</t>
  </si>
  <si>
    <t>Kỹ năng học tập</t>
  </si>
  <si>
    <t>Nghiệp vụ thanh toán</t>
  </si>
  <si>
    <t>Bảo hiểm vận tải</t>
  </si>
  <si>
    <t>Vận tải và giao nhận hàng hóa</t>
  </si>
  <si>
    <t>E-Logistics</t>
  </si>
  <si>
    <t>Quản trị kho hàng</t>
  </si>
  <si>
    <t>Quản trị phân phối</t>
  </si>
  <si>
    <t>Dự án 1 (LOG)</t>
  </si>
  <si>
    <t>Quản trị vận hành</t>
  </si>
  <si>
    <t>Pháp luật trong Logistics</t>
  </si>
  <si>
    <t>Trường Đại học Bách Khoa Hà Nội</t>
  </si>
  <si>
    <t>A</t>
  </si>
  <si>
    <t>Tiếng anh 2</t>
  </si>
  <si>
    <t>Trường Đại học Thương Mại</t>
  </si>
  <si>
    <t>Những nguyên lý cơ bản của chủ nghĩa Mác - Lê nin 2</t>
  </si>
  <si>
    <t>Những nguyên lý cơ bản của chủ nghĩa Mác - Lê nin 1</t>
  </si>
  <si>
    <t>Tiếng Anh 1.1</t>
  </si>
  <si>
    <t>Tiếng Anh 2.1</t>
  </si>
  <si>
    <t>7.5</t>
  </si>
  <si>
    <t>7.1</t>
  </si>
  <si>
    <t>Xác suất thống kê</t>
  </si>
  <si>
    <t>Quản trị marketing</t>
  </si>
  <si>
    <t>6.4</t>
  </si>
  <si>
    <t>8.8</t>
  </si>
  <si>
    <t>Dự án 1 (TMĐT)</t>
  </si>
  <si>
    <t>Anh văn chuyên ngành</t>
  </si>
  <si>
    <t>Nhập môn Marketing và bán hàng</t>
  </si>
  <si>
    <t>Trường Cao đẳng Thương mại và Du lịch Hà Nội</t>
  </si>
  <si>
    <t>Thực hành tiếng anh kinh doanh</t>
  </si>
  <si>
    <t>Kỹ năng giao tiếp trong kinh doanh</t>
  </si>
  <si>
    <t>Thực hành dự án Thương mại điện tử</t>
  </si>
  <si>
    <t>Tiếng anh kinh doanh</t>
  </si>
  <si>
    <t>Xây dựng Website TMĐT 1</t>
  </si>
  <si>
    <t>Xây dựng Website TMĐT 2</t>
  </si>
  <si>
    <t>Tiếng Anh cơ bản 1</t>
  </si>
  <si>
    <t>Tiếng Anh cơ bản 2</t>
  </si>
  <si>
    <t>Thực hành dự án thương mại điện tử</t>
  </si>
  <si>
    <t>Tiếng anh chuyên ngành 1</t>
  </si>
  <si>
    <t>Tiếng anh chuyên ngành 2</t>
  </si>
  <si>
    <t>Tài chính tiền tệ</t>
  </si>
  <si>
    <t>Thống kê doanh nghiệp</t>
  </si>
  <si>
    <t>Nguyễn Thị Huyền Trang</t>
  </si>
  <si>
    <t>Trường Cao đẳng Kinh Tế Công Nghiệp Hà Nội</t>
  </si>
  <si>
    <t>Trường Cao đẳng Kinh Tế - Kỹ Thuật Thương Mại</t>
  </si>
  <si>
    <t>BẢNG 3.1.1: DANH SÁCH THÍ SINH XÉT ĐỀ NGHỊ CÔNG NHẬN KẾT QUẢ HỌC TẬP VÀ CHUYỂN ĐỔI TÍN CHỈ ĐỢT 5 NĂM 2025</t>
  </si>
  <si>
    <t>Nguyễn Phương Liên</t>
  </si>
  <si>
    <t>TMU0005278</t>
  </si>
  <si>
    <t>Những NLCBCN Mác - Lê Nin ( Triết )</t>
  </si>
  <si>
    <t>Tư tưởng Hồ Chí Minh ( 2)</t>
  </si>
  <si>
    <t>Những NLCBCN Mác - Lê ( KTCT-CĐ)</t>
  </si>
  <si>
    <t>Đường lối cách mạng của Đảng</t>
  </si>
  <si>
    <t>Giải tích phần 1</t>
  </si>
  <si>
    <t>Quản trị NHTM</t>
  </si>
  <si>
    <t>Mai Đức Bình</t>
  </si>
  <si>
    <t>TMU0005746</t>
  </si>
  <si>
    <t>Trường Đại học Khoa học</t>
  </si>
  <si>
    <t>Đại số tuyến tính&amp;hình GT1</t>
  </si>
  <si>
    <t>Nguyễn Diệu Linh</t>
  </si>
  <si>
    <t>TMU0005786</t>
  </si>
  <si>
    <t>Trường Đại học Mỹ thuật Việt Nam</t>
  </si>
  <si>
    <t>Những nguyên lí cơ bản của Chủ nghĩa Mác - Lê Nin 1</t>
  </si>
  <si>
    <t>Những nguyên lí cơ bản của Chủ nghĩa Mác - Lê Nin 2</t>
  </si>
  <si>
    <t>Triết học đại cương</t>
  </si>
  <si>
    <t>Pháp luật đại cương và phòng chống tham nhũng</t>
  </si>
  <si>
    <t>Nguyễn Thanh Tùng</t>
  </si>
  <si>
    <t>TMU0005743</t>
  </si>
  <si>
    <t>Trần Thị Thu Phương</t>
  </si>
  <si>
    <t>TMU0005851</t>
  </si>
  <si>
    <t>Trường Đại học Khoa học Xã hội và Nhân văn</t>
  </si>
  <si>
    <t>Nguyễn Thị Ngọc Quỳnh</t>
  </si>
  <si>
    <t>TMU0005771</t>
  </si>
  <si>
    <t>Nguyễn Thị Ánh Ngọc</t>
  </si>
  <si>
    <t>TMU0005768</t>
  </si>
  <si>
    <t>Thiết kế trang Web 1</t>
  </si>
  <si>
    <t>La Thị Định</t>
  </si>
  <si>
    <t>TMU0005814</t>
  </si>
  <si>
    <t>Nông Thị Bình</t>
  </si>
  <si>
    <t>TMU0005795</t>
  </si>
  <si>
    <t>Viện Đại học Mở Hà Nội</t>
  </si>
  <si>
    <t>Tiếng anh I</t>
  </si>
  <si>
    <t>Tiếng anh II</t>
  </si>
  <si>
    <t>Toán giải tích</t>
  </si>
  <si>
    <t>Luật kinh doanh</t>
  </si>
  <si>
    <t>Kế toán đại cương</t>
  </si>
  <si>
    <t>Vũ Thị Kim Anh</t>
  </si>
  <si>
    <t>TMU0005699</t>
  </si>
  <si>
    <t>Phan Thị Thùy Linh</t>
  </si>
  <si>
    <t>TMU0005702</t>
  </si>
  <si>
    <t>E-Logistic</t>
  </si>
  <si>
    <t>Vũ Thị Phương</t>
  </si>
  <si>
    <t>TMU0005847</t>
  </si>
  <si>
    <t>Những nguyên lí cơ bản của Chủ nghĩa Mác - Lê Nin</t>
  </si>
  <si>
    <t>Giải tích B1</t>
  </si>
  <si>
    <t>Xác xuất thống kê</t>
  </si>
  <si>
    <t>Cao Huyền Trang</t>
  </si>
  <si>
    <t>TMU0005790</t>
  </si>
  <si>
    <t>Tốt nghiệp ngành Ngôn ngữ Anh</t>
  </si>
  <si>
    <t>Ứng dụng Công nghệ thông tin</t>
  </si>
  <si>
    <t>Vũ Thị Hải Vân</t>
  </si>
  <si>
    <t>TMU0005783</t>
  </si>
  <si>
    <t>Học Viện Báo Chí và Tuyên Truyền</t>
  </si>
  <si>
    <t>Đường lối cách mạng Đảng Cộng sản Việt Nam</t>
  </si>
  <si>
    <t>Đoàn Thị Thêm</t>
  </si>
  <si>
    <t>TMU0005764</t>
  </si>
  <si>
    <t>Chủ nghĩa CSKH</t>
  </si>
  <si>
    <t>Anh văn học kỳ 1</t>
  </si>
  <si>
    <t>Anh văn học kỳ 2</t>
  </si>
  <si>
    <t>Anh văn học kỳ 3</t>
  </si>
  <si>
    <t>Nguyễn Văn Nhất Nam</t>
  </si>
  <si>
    <t>TMU0005780</t>
  </si>
  <si>
    <t>Trường Cao đẳng Kỹ Thuật Cao Thắng</t>
  </si>
  <si>
    <t>Giáo dục chính trị 1</t>
  </si>
  <si>
    <t>Giáo dục chính trị 2</t>
  </si>
  <si>
    <t>Giáo dục thể chất 1</t>
  </si>
  <si>
    <t>Giáo dục thể chất 2</t>
  </si>
  <si>
    <t>Phạm Thị Vân</t>
  </si>
  <si>
    <t>TMU0005831</t>
  </si>
  <si>
    <t>Kỹ năng tiếng anh 1.1</t>
  </si>
  <si>
    <t>Kỹ năng tiếng anh 1.2</t>
  </si>
  <si>
    <t>Kỹ năng tiếng anh 1.3</t>
  </si>
  <si>
    <t>Toán cao cấp 3.3</t>
  </si>
  <si>
    <t>Tin học ứng dụng trong kinh doanh</t>
  </si>
  <si>
    <t>Kinh tế vi mô 1.3</t>
  </si>
  <si>
    <t>Marketing căn bản 1.2</t>
  </si>
  <si>
    <t>Kỹ năng tiếng anh 1.4</t>
  </si>
  <si>
    <t>Kỹ năng tiếng anh 1.5</t>
  </si>
  <si>
    <t>Các phương pháp toán kinh tế 1.2</t>
  </si>
  <si>
    <t>Luật kinh tế và thương mại 1.2</t>
  </si>
  <si>
    <t>Quản trị marketing 1.1</t>
  </si>
  <si>
    <t>Nguyễn Viết Nam</t>
  </si>
  <si>
    <t>TMU0005962</t>
  </si>
  <si>
    <t>Hoạch định chiến lược Marketig số</t>
  </si>
  <si>
    <t>Nguyễn Thị Thanh Lam</t>
  </si>
  <si>
    <t>TMU0005875</t>
  </si>
  <si>
    <t>Marketing công nghiệp</t>
  </si>
  <si>
    <t>Quản trị kênh phân phối</t>
  </si>
  <si>
    <t>Quản trị thương hiệu</t>
  </si>
  <si>
    <t>Nguyễn Thị Nguyệt Nga</t>
  </si>
  <si>
    <t>TMU0005918</t>
  </si>
  <si>
    <t>Tổng quan hương mại điện tử</t>
  </si>
  <si>
    <t>Đỗ Thị Thu Thảo</t>
  </si>
  <si>
    <t>TMU0005895</t>
  </si>
  <si>
    <t>Cao Đức Anh</t>
  </si>
  <si>
    <t>TMU0005917</t>
  </si>
  <si>
    <t>Phạm Thị Hậu</t>
  </si>
  <si>
    <t>TMU0005757</t>
  </si>
  <si>
    <t>Quản trị nghiệp vụ kinh doanh thương mai</t>
  </si>
  <si>
    <t>Quản trị Marketing</t>
  </si>
  <si>
    <t>BẢNG 3.1.4: DANH SÁCH THÍ SINH XÉT ĐỀ NGHỊ CÔNG NHẬN KẾT QUẢ HỌC TẬP VÀ CHUYỂN ĐỔI TÍN CHỈ ĐỢT 5 NĂM 2025</t>
  </si>
  <si>
    <t>BẢNG 3.1.2: DANH SÁCH THÍ SINH XÉT ĐỀ NGHỊ CÔNG NHẬN KẾT QUẢ HỌC TẬP VÀ CHUYỂN ĐỔI TÍN CHỈ ĐỢT 5 NĂM 2025</t>
  </si>
  <si>
    <t>BẢNG 3.1.3: DANH SÁCH THÍ SINH XÉT ĐỀ NGHỊ CÔNG NHẬN KẾT QUẢ HỌC TẬP VÀ CHUYỂN ĐỔI TÍN CHỈ ĐỢT 5 NĂM 2025</t>
  </si>
  <si>
    <t>BẢNG 3.1.5: DANH SÁCH THÍ SINH XÉT ĐỀ NGHỊ CÔNG NHẬN KẾT QUẢ HỌC TẬP VÀ CHUYỂN ĐỔI TÍN CHỈ ĐỢT 5 NĂM 2025</t>
  </si>
  <si>
    <t>Bùi Đức Thịnh</t>
  </si>
  <si>
    <t>TMU0005784</t>
  </si>
  <si>
    <t>Trường Đại học Giao thông Vận tải</t>
  </si>
  <si>
    <t>Những nguyên lí cơ bản của chủ nghĩa MLN F1</t>
  </si>
  <si>
    <t>Tống Minh Tuấn</t>
  </si>
  <si>
    <t>TMU0005636</t>
  </si>
  <si>
    <t>Kỹ năng làm việc</t>
  </si>
  <si>
    <t>Ma Huy Dũng</t>
  </si>
  <si>
    <t>TMU0005999</t>
  </si>
  <si>
    <t>Trường Cao đẳng Kinh Tế Công Nghệ Hà Nội</t>
  </si>
  <si>
    <t>Ngoại ngữ ( anh văn )</t>
  </si>
  <si>
    <t>Nguyễn Đình Kiên</t>
  </si>
  <si>
    <t>TMU0005961</t>
  </si>
  <si>
    <t>Học viện Ngân hàng</t>
  </si>
  <si>
    <t>Tiếng Anh I</t>
  </si>
  <si>
    <t>Tiếng Anh II</t>
  </si>
  <si>
    <t>Tiếng Anh III</t>
  </si>
  <si>
    <t>Đổi mới sáng tạo và khởi nghiệp</t>
  </si>
  <si>
    <t>A+</t>
  </si>
  <si>
    <t>Kế toán quản trị I</t>
  </si>
  <si>
    <t>Nguyễn Thị Xoan</t>
  </si>
  <si>
    <t>TMU0006031</t>
  </si>
  <si>
    <t>Nguyễn Thảo Hương</t>
  </si>
  <si>
    <t>TMU0005675</t>
  </si>
  <si>
    <t>Pháp luật thương mại điện tử</t>
  </si>
  <si>
    <t>Phân tích Casestudy Marketing</t>
  </si>
  <si>
    <t>Xây dựng kế hoạch tiếp thị số</t>
  </si>
  <si>
    <t>Marketing điện tử và bán hàng trực tuyến</t>
  </si>
  <si>
    <t>Bùi Thị Nhã</t>
  </si>
  <si>
    <t>TMU0005697</t>
  </si>
  <si>
    <t>Ngô Thị Uyên Huyền</t>
  </si>
  <si>
    <t>TMU0005740</t>
  </si>
  <si>
    <t>Chu Thị Ngọc Ánh</t>
  </si>
  <si>
    <t>TMU0005712</t>
  </si>
  <si>
    <t>Khởi sụ doanh nghiệp</t>
  </si>
  <si>
    <t>Truyền thông mạng xã hội</t>
  </si>
  <si>
    <t>Ngô Đình Doanh</t>
  </si>
  <si>
    <t>TMU0005713</t>
  </si>
  <si>
    <t>Nguyễn Thị Thúy Quỳnh</t>
  </si>
  <si>
    <t>TMU0005897</t>
  </si>
  <si>
    <t>Trường Cao đẳng Kinh Tế- Kỹ Thuật Thương Mại</t>
  </si>
  <si>
    <t>Những NLCB CN Mác - Lê Nin</t>
  </si>
  <si>
    <t>TMU0005690</t>
  </si>
  <si>
    <t>Thiết kế trang web (lập trình web)</t>
  </si>
  <si>
    <t>Nguyễn Thị Thanh</t>
  </si>
  <si>
    <t>TMU0005820</t>
  </si>
  <si>
    <t>Giáo dục thể chất - vivonam</t>
  </si>
  <si>
    <t>Khởi sự Doanh nghiệp</t>
  </si>
  <si>
    <t>Marketing trên di dộng</t>
  </si>
  <si>
    <t>Dự án 1</t>
  </si>
  <si>
    <t>Vũ Lệ Thu</t>
  </si>
  <si>
    <t>TMU0005791</t>
  </si>
  <si>
    <t>Trường Cao đẳng Công nghệ và Thương mại Hà Nội</t>
  </si>
  <si>
    <t>5.3</t>
  </si>
  <si>
    <t>Trần Hoàng Bách</t>
  </si>
  <si>
    <t>TMU0005745</t>
  </si>
  <si>
    <t>Kế toán nhà hàng khách sạn</t>
  </si>
  <si>
    <t>Quản trị khách sạn</t>
  </si>
  <si>
    <t>Quản trị chất lượng dịch vụ</t>
  </si>
  <si>
    <t>Nguyễn Văn Thành</t>
  </si>
  <si>
    <t>TMU0005981</t>
  </si>
  <si>
    <t>Trường Đại học Kinh tế quốc dân</t>
  </si>
  <si>
    <t>Triết học I</t>
  </si>
  <si>
    <t>Triết học II</t>
  </si>
  <si>
    <t>Kinh tế chính trị I</t>
  </si>
  <si>
    <t>Anh văn I</t>
  </si>
  <si>
    <t>Anh văn II</t>
  </si>
  <si>
    <t>Anh văn III</t>
  </si>
  <si>
    <t>Toán cao cấp II</t>
  </si>
  <si>
    <t>Tin ứng dụng</t>
  </si>
  <si>
    <t>Tài chính doanh nghiệp I</t>
  </si>
  <si>
    <t>Bùi Đức Vịnh</t>
  </si>
  <si>
    <t>TMU0005959</t>
  </si>
  <si>
    <t>Lưu Hoàng Dũng</t>
  </si>
  <si>
    <t>TMU0005874</t>
  </si>
  <si>
    <t>Trường Đại học Tài nguyên và Môi trường Hà Nội</t>
  </si>
  <si>
    <t>Tin học ứng dụng 1</t>
  </si>
  <si>
    <t>Hướng dẫn khởi nghiệp</t>
  </si>
  <si>
    <t>TMU0005910</t>
  </si>
  <si>
    <t>Trường Đại học Khoa học Tự Nhiên</t>
  </si>
  <si>
    <t>Hà Sơn Tùng</t>
  </si>
  <si>
    <t>TMU0005846</t>
  </si>
  <si>
    <t>Triết học Mác – Lênin (HP1)</t>
  </si>
  <si>
    <t>Tiếng Anh B2</t>
  </si>
  <si>
    <t>Tiếng Anh B3</t>
  </si>
  <si>
    <t>Tiếng Anh B4</t>
  </si>
  <si>
    <t>Kiểm toán</t>
  </si>
  <si>
    <t>Quản trị Kinh doanh quốc tế</t>
  </si>
  <si>
    <t>Tiền tệ và thanh toán quốc tế</t>
  </si>
  <si>
    <t>Lê Bá Nhật</t>
  </si>
  <si>
    <t>TMU0006012</t>
  </si>
  <si>
    <t>Mai Thị Huệ</t>
  </si>
  <si>
    <t>TMU0006026</t>
  </si>
  <si>
    <t>Tiếng Anh thương mại</t>
  </si>
  <si>
    <t>Giao tiếp kinh doanh</t>
  </si>
  <si>
    <t>Đỗ Thị Thúy</t>
  </si>
  <si>
    <t>TMU0005972</t>
  </si>
  <si>
    <t>Trường Cao đẳng Nghề Công Nghệ Cao Hà Nội</t>
  </si>
  <si>
    <t>Tin học 1</t>
  </si>
  <si>
    <t>Tin học 2 ( văn phòng cơ bản )</t>
  </si>
  <si>
    <t>Lý thuyết tiền tệ tín dụng</t>
  </si>
  <si>
    <t>Lý thuyết kế toán</t>
  </si>
  <si>
    <t>Tài chính doanh nghiệp 1</t>
  </si>
  <si>
    <t>Kỹ năng làm việc nhóm thuyết trình</t>
  </si>
  <si>
    <t>Kế toán quản trị</t>
  </si>
  <si>
    <t>Nguyễn Đức Hiệp</t>
  </si>
  <si>
    <t>TMU0005738</t>
  </si>
  <si>
    <t>Tiếng Anh P1</t>
  </si>
  <si>
    <t>Tiếng Anh P2</t>
  </si>
  <si>
    <t>Tiếng Anh P3</t>
  </si>
  <si>
    <t>Tống Quang Hồ</t>
  </si>
  <si>
    <t>TMU0006137</t>
  </si>
  <si>
    <t>Trường Đại học Công nghiệp Hà Nội</t>
  </si>
  <si>
    <t>Những nguyên lý cơ bản của chủ nghĩa Mác - Lênin</t>
  </si>
  <si>
    <t>Tiếng anh chuyên ngành</t>
  </si>
  <si>
    <t>Ninh Tuấn Phương</t>
  </si>
  <si>
    <t>TMU0006048</t>
  </si>
  <si>
    <t>Kỹ thuật phân tích và tổng hợp</t>
  </si>
  <si>
    <t>Nguyễn Thị Huệ</t>
  </si>
  <si>
    <t>TMU0005977</t>
  </si>
  <si>
    <t>Vũ Thị Ngọc Thi</t>
  </si>
  <si>
    <t>TMU0005947</t>
  </si>
  <si>
    <t>Tiếng anh kinh doanh 1</t>
  </si>
  <si>
    <t>Tiếng anh kinh doanh 2</t>
  </si>
  <si>
    <t>Cơ sở pháp lý trong kinh doanh thương mại</t>
  </si>
  <si>
    <t>Nghiệp vụ bán hàng</t>
  </si>
  <si>
    <t>Nghiệp vụ Logistic</t>
  </si>
  <si>
    <t>Đỗ Hữu Huy</t>
  </si>
  <si>
    <t>TMU0006082</t>
  </si>
  <si>
    <t>Hoạch định chiến lược marketing số</t>
  </si>
  <si>
    <t>Hoàng Thị Phương Hoa</t>
  </si>
  <si>
    <t>TMU0006057</t>
  </si>
  <si>
    <t>Trường Cao đẳng Ngoại ngữ và Công nghệ Việt Nam</t>
  </si>
  <si>
    <t>75 giờ</t>
  </si>
  <si>
    <t>30 giờ</t>
  </si>
  <si>
    <t>120 giờ</t>
  </si>
  <si>
    <t>60 giờ</t>
  </si>
  <si>
    <t>Nguyễn Đức Nam</t>
  </si>
  <si>
    <t>TMU0005976</t>
  </si>
  <si>
    <t>9.4</t>
  </si>
  <si>
    <t>6.7</t>
  </si>
  <si>
    <t>8.5</t>
  </si>
  <si>
    <t>6.9</t>
  </si>
  <si>
    <t>7.9</t>
  </si>
  <si>
    <t>7.3</t>
  </si>
  <si>
    <t>8.4</t>
  </si>
  <si>
    <t>7.2</t>
  </si>
  <si>
    <t>7.4</t>
  </si>
  <si>
    <t>Uông Văn Sơn</t>
  </si>
  <si>
    <t>TMU0005940</t>
  </si>
  <si>
    <t>Nhập môn marketing và bán hàng</t>
  </si>
  <si>
    <t>Trịnh Thị Quỳnh Nga</t>
  </si>
  <si>
    <t>TMU0005856</t>
  </si>
  <si>
    <t>Dự án 1 ( TMĐT )</t>
  </si>
  <si>
    <t>Lê Đức Thắng</t>
  </si>
  <si>
    <t>TMU0005970</t>
  </si>
  <si>
    <t>Giáo dục thể chất - VOvinam</t>
  </si>
  <si>
    <t>Nguyễn Phương Nam</t>
  </si>
  <si>
    <t>TMU0005853</t>
  </si>
  <si>
    <t>Trường Cao đẳng Việt Mỹ Hà Nội</t>
  </si>
  <si>
    <t>Consumer Behavior</t>
  </si>
  <si>
    <t>Marketing Research &amp; Planning</t>
  </si>
  <si>
    <t>Lương Ngọc Biển</t>
  </si>
  <si>
    <t>TMU0005941</t>
  </si>
  <si>
    <t>Trường Đại học Công Nghiệp Hà Nội</t>
  </si>
  <si>
    <t>D+</t>
  </si>
  <si>
    <t>D</t>
  </si>
  <si>
    <t>Tiếng Anh công nghệ ô tô 1</t>
  </si>
  <si>
    <t>Tiếng Anh công nghệ ô tô 2</t>
  </si>
  <si>
    <t>Đại sô tuyến tính</t>
  </si>
  <si>
    <t>Nhập môn nghiên cứu khoa học</t>
  </si>
  <si>
    <t>Đỗ Duy Thái</t>
  </si>
  <si>
    <t>TMU0005741</t>
  </si>
  <si>
    <t>Giáo dục thể chất Vovinam</t>
  </si>
  <si>
    <t>Dương Huy Hoàng</t>
  </si>
  <si>
    <t>TMU0005884</t>
  </si>
  <si>
    <t>Lập trình Website</t>
  </si>
  <si>
    <t>Lê Thị Kim Anh</t>
  </si>
  <si>
    <t>TMU0005973</t>
  </si>
  <si>
    <t>Trường Cao đẳng Kinh tế - Kỹ thuật Thương mại</t>
  </si>
  <si>
    <t>Lê Văn Hiểu</t>
  </si>
  <si>
    <t>TMU0006053</t>
  </si>
  <si>
    <t>Nguyễn Mai Anh</t>
  </si>
  <si>
    <t>TMU0005948</t>
  </si>
  <si>
    <t>Nguyễn Tuấn Minh</t>
  </si>
  <si>
    <t>TMU0005930</t>
  </si>
  <si>
    <t>Vũ Đức Mạnh</t>
  </si>
  <si>
    <t>TMU0005956</t>
  </si>
  <si>
    <t>Nguyễn Thị Luyến</t>
  </si>
  <si>
    <t>TMU0005666</t>
  </si>
  <si>
    <t>Tiếng Anh</t>
  </si>
  <si>
    <t>Quản trị quan hệ khách hàng</t>
  </si>
  <si>
    <t>Giao tiếp trong kinh doanh</t>
  </si>
  <si>
    <t>Pháp Luật Thương mại điện tử</t>
  </si>
  <si>
    <t>Thiết kế và quản trị website thương mại</t>
  </si>
  <si>
    <t>Nguyễn Thu Huyền</t>
  </si>
  <si>
    <t>TMU0005618</t>
  </si>
  <si>
    <t>Nguyễn Thị Hạnh</t>
  </si>
  <si>
    <t>TMU0006088</t>
  </si>
  <si>
    <t>Phạm Thị Hoàng Ân</t>
  </si>
  <si>
    <t>TMU0005914</t>
  </si>
  <si>
    <t>Trường Đại học Thăng Long</t>
  </si>
  <si>
    <t>Kinh tế chính trị và Chủ nghĩa xã hội khoa học</t>
  </si>
  <si>
    <t>Tiếng Anh sơ cấp 1</t>
  </si>
  <si>
    <t>Tiếng Anh sơ cấp 2</t>
  </si>
  <si>
    <t>Tiếng Anh sơ trung cấp 1</t>
  </si>
  <si>
    <t>Kỹ năng soạn thảo văn bản (MS Office)</t>
  </si>
  <si>
    <t>Thống kê xã hội học</t>
  </si>
  <si>
    <t>Nguyễn Ngọc Quân</t>
  </si>
  <si>
    <t>TMU0006103</t>
  </si>
  <si>
    <t>Trường Đại học Kiến trúc Hà Nội</t>
  </si>
  <si>
    <t>Những NLCB của CN Mác-Lênin P2</t>
  </si>
  <si>
    <t>Những NLCB của CN Mác-Lênin P1</t>
  </si>
  <si>
    <t>Toán P1</t>
  </si>
  <si>
    <t>Toán P2</t>
  </si>
  <si>
    <t>Dương Thị Hồng</t>
  </si>
  <si>
    <t>TMU0006045</t>
  </si>
  <si>
    <t>Trường Cao đẳng Công nghiệp Việt Đức</t>
  </si>
  <si>
    <t>Nguyễn Thị Thu Trang</t>
  </si>
  <si>
    <t>TMU0005852</t>
  </si>
  <si>
    <t>Trường Đại học Kinh tế - Kỹ thuật Công nghiệp</t>
  </si>
  <si>
    <t>Tiếng Anh cơ bản 3</t>
  </si>
  <si>
    <t>Nhập môn tin học</t>
  </si>
  <si>
    <t>Tài chính – tiền tệ</t>
  </si>
  <si>
    <t>Bùi Quang Duy</t>
  </si>
  <si>
    <t>TMU0006166</t>
  </si>
  <si>
    <t>Giáo dục thể chất - Vo vinam</t>
  </si>
  <si>
    <t>Phát triển cá nhân 2</t>
  </si>
  <si>
    <t>Đặng Văn Thịnh</t>
  </si>
  <si>
    <t>TMU0005946</t>
  </si>
  <si>
    <t>Phát triển cá nhân 1</t>
  </si>
  <si>
    <t>Lê Hoàng Tuấn</t>
  </si>
  <si>
    <t>TMU0006170</t>
  </si>
  <si>
    <t>Trường Đại học Thủy Lợi</t>
  </si>
  <si>
    <t>Giải tích hàm một biến</t>
  </si>
  <si>
    <t>Trần Thanh Bình</t>
  </si>
  <si>
    <t>TMU0006115</t>
  </si>
  <si>
    <t>Seo &amp; Marketing trên công cụ tìm kiếm</t>
  </si>
  <si>
    <t>Hoạch định chiến lược Marketing</t>
  </si>
  <si>
    <t>Công cụ tiện ích</t>
  </si>
  <si>
    <t>Marketing nội dung</t>
  </si>
  <si>
    <t>Đỗ Thị Quyên</t>
  </si>
  <si>
    <t>TMU0006143</t>
  </si>
  <si>
    <t>Học viện nông nghiệp Việt Nam</t>
  </si>
  <si>
    <t>Những nguyên lý cơ bản của CN mác lê nin 2</t>
  </si>
  <si>
    <t>Những nguyên lý cơ bản của CN mác lê nin 1</t>
  </si>
  <si>
    <t>Đường lối cách mạng của ĐCSVN</t>
  </si>
  <si>
    <t>Xã hội học đại cương 1</t>
  </si>
  <si>
    <t>Tiếng anh 0</t>
  </si>
  <si>
    <t>Tiếng anh 1</t>
  </si>
  <si>
    <t>Tiếng anh 3</t>
  </si>
  <si>
    <t>Vũ Thị Ngọc Trang</t>
  </si>
  <si>
    <t>TMU0006062</t>
  </si>
  <si>
    <t>Hoạch định chiến lược PR</t>
  </si>
  <si>
    <t>Quản trị sự kiện</t>
  </si>
  <si>
    <t>Quản trị khủng hoảng truyền thông</t>
  </si>
  <si>
    <t>Xây dựng và phát triển thươnng hiệu</t>
  </si>
  <si>
    <t>Nguyễn Thị Vân Anh</t>
  </si>
  <si>
    <t>TMU0005348</t>
  </si>
  <si>
    <t>Nguyễn Văn Tâm</t>
  </si>
  <si>
    <t>TMU0006061</t>
  </si>
  <si>
    <t>Bùi Nhất Triêu</t>
  </si>
  <si>
    <t>TMU0006196</t>
  </si>
  <si>
    <t>Marketing trên internet</t>
  </si>
  <si>
    <t>Trần Thị Sương Thu</t>
  </si>
  <si>
    <t>TMU0006052</t>
  </si>
  <si>
    <t>Ngô Thị Hiền</t>
  </si>
  <si>
    <t>TMU0006149</t>
  </si>
  <si>
    <t>Trường Cao đẳng Quốc Tế Hà Nội</t>
  </si>
  <si>
    <t>Ngô Thị Khánh Ly</t>
  </si>
  <si>
    <t>TMU0006179</t>
  </si>
  <si>
    <t>Phạm Thị Thu Hằng</t>
  </si>
  <si>
    <t>TMU0005723</t>
  </si>
  <si>
    <t>Những nguyên lý cơ bản của chủ nghĩa Mác - Lênin 1</t>
  </si>
  <si>
    <t>Những nguyên lý cơ bản của chủ nghĩa Mác - Lênin 2</t>
  </si>
  <si>
    <t>Đường lối cách mạng của đảng cộng sản Việt Nam</t>
  </si>
  <si>
    <t>Ứng dụng CNTT</t>
  </si>
  <si>
    <t>Phương pháp học tập và nghiên cứu khoa học</t>
  </si>
  <si>
    <t>Nhập môn Kinh tế vĩ mô</t>
  </si>
  <si>
    <t>8.7</t>
  </si>
  <si>
    <t>Nhập môn Kinh tế vi mô</t>
  </si>
  <si>
    <t>9.7</t>
  </si>
  <si>
    <t>Chu Thanh Tùng</t>
  </si>
  <si>
    <t>TMU0006131</t>
  </si>
  <si>
    <t>9.1</t>
  </si>
  <si>
    <t>Kiều Thu Trang</t>
  </si>
  <si>
    <t>TMU0006204</t>
  </si>
  <si>
    <t>Lê Thị Phương Anh</t>
  </si>
  <si>
    <t>TMU0006039</t>
  </si>
  <si>
    <t>Marketing trên mạng xã hội</t>
  </si>
  <si>
    <t>SEO &amp; Marketing trên công cụ tìm kiếm</t>
  </si>
  <si>
    <t>Email marketing</t>
  </si>
  <si>
    <t>Bùi Lăng Quỳnh Như</t>
  </si>
  <si>
    <t>TMU0005942</t>
  </si>
  <si>
    <t>Xây dựng và phát triển thương hiệu</t>
  </si>
  <si>
    <t>Trần Việt Hà</t>
  </si>
  <si>
    <t>TMU0006121</t>
  </si>
  <si>
    <t>Tiếng Anh 2.2</t>
  </si>
  <si>
    <t>Khởi sư doanh nghiệp</t>
  </si>
  <si>
    <t>Nhập môn digital marketing</t>
  </si>
  <si>
    <t>Đỗ Thị Nhu</t>
  </si>
  <si>
    <t>TMU0006034</t>
  </si>
  <si>
    <t>Giáo dục thể chất - vovinam</t>
  </si>
  <si>
    <t>Cáp Thị Thùy Dương</t>
  </si>
  <si>
    <t>TMU0005765</t>
  </si>
  <si>
    <t>Nhập môn Digital marketing</t>
  </si>
  <si>
    <t>Nguyễn Thị Diễm</t>
  </si>
  <si>
    <t>TMU0006084</t>
  </si>
  <si>
    <t>Trường Cao đẳng Ngoại ngữ và Công nghệ Hà Nội</t>
  </si>
  <si>
    <t>Nguyễn Viết Hùng</t>
  </si>
  <si>
    <t>TMU0006184</t>
  </si>
  <si>
    <t>Tổng quan TMĐT</t>
  </si>
  <si>
    <t>Nguyễn Thị Ngọc Thảo</t>
  </si>
  <si>
    <t>TMU0005944</t>
  </si>
  <si>
    <t>Hoàng Thị Uyên</t>
  </si>
  <si>
    <t>TMU0005891</t>
  </si>
  <si>
    <t>Nhập môn DIgital Marketing</t>
  </si>
  <si>
    <t>Dự án 1 ( TMĐT)</t>
  </si>
  <si>
    <t>Trần Thị Việt Trinh</t>
  </si>
  <si>
    <t>TMU0005949</t>
  </si>
  <si>
    <t>Nguyễn Đức Thắng</t>
  </si>
  <si>
    <t>TMU0006075</t>
  </si>
  <si>
    <t>Kỹ năng sử dụng công nghệ thông tin nâng cao</t>
  </si>
  <si>
    <t>Trần Quốc Hưng</t>
  </si>
  <si>
    <t>TMU0006186</t>
  </si>
  <si>
    <t>Giáo dục thể chất - Vovinam</t>
  </si>
  <si>
    <t>Nguyễn Thị Thu Phương</t>
  </si>
  <si>
    <t>TMU0006025</t>
  </si>
  <si>
    <t>Nghiệp vụ logistic</t>
  </si>
  <si>
    <t>Vũ Thị Ngát</t>
  </si>
  <si>
    <t>TMU0006181</t>
  </si>
  <si>
    <t>Quảng cáo</t>
  </si>
  <si>
    <t>Phân tích hoạt động kinh doanh</t>
  </si>
  <si>
    <t>quản trị dự án kinh doanh</t>
  </si>
  <si>
    <t>Nguyễn Thị Kim Ngân</t>
  </si>
  <si>
    <t>TMU0005876</t>
  </si>
  <si>
    <t>Học Viện Tài Chính</t>
  </si>
  <si>
    <t>Tiếng Anh chyên ngành 1</t>
  </si>
  <si>
    <t>Tin học ứng dụng</t>
  </si>
  <si>
    <t>Nguyễn Thị Hương Giang</t>
  </si>
  <si>
    <t>TMU0006022</t>
  </si>
  <si>
    <t>Học Viện Thanh Thiếu Niên Việt Nam</t>
  </si>
  <si>
    <t>Logic học đại cương</t>
  </si>
  <si>
    <t>Lê Trần Phương Ngân</t>
  </si>
  <si>
    <t>TMU0006076</t>
  </si>
  <si>
    <t>8.3</t>
  </si>
  <si>
    <t>8.2</t>
  </si>
  <si>
    <t>6.6</t>
  </si>
  <si>
    <t>8.1</t>
  </si>
  <si>
    <t>Chứng chỉ</t>
  </si>
  <si>
    <t>9.5</t>
  </si>
  <si>
    <t>Bùi Thị Lan Hương</t>
  </si>
  <si>
    <t>TMU0006171</t>
  </si>
  <si>
    <t>Trường Đại học Công Đoàn</t>
  </si>
  <si>
    <t>Tài chính tiền tệ 1</t>
  </si>
  <si>
    <t>Kiểm toán tài chính</t>
  </si>
  <si>
    <t>Nguyễn Đức Quang Linh</t>
  </si>
  <si>
    <t>TMU0005995</t>
  </si>
  <si>
    <t>Trường Đại học Mỏ- Địa Chất</t>
  </si>
  <si>
    <t>Tin học ứng dụng trong kinh tế</t>
  </si>
  <si>
    <t>Quản trị thương mại điện tử căn bản</t>
  </si>
  <si>
    <t>Thống kê kinh tế doanh nghiệp</t>
  </si>
  <si>
    <t>Lê Thị Thu Hằng</t>
  </si>
  <si>
    <t>TMU0005913</t>
  </si>
  <si>
    <t>Trường Đại học Kinh Tế - Kỹ Thuật Công Nghiệp</t>
  </si>
  <si>
    <t>Nguyên lý cơ bản của Chủ nghĩa Mác-Lenin 2</t>
  </si>
  <si>
    <t>Nguyên lý cơ bản của Chủ nghĩa Mác-Lenin 1</t>
  </si>
  <si>
    <t>Anh văn 3</t>
  </si>
  <si>
    <t>Anh văn 4</t>
  </si>
  <si>
    <t>Anh văn nâng cao 3</t>
  </si>
  <si>
    <t>Anh văn nâng cao 4</t>
  </si>
  <si>
    <t>Trương Quang Phúc</t>
  </si>
  <si>
    <t>TMU0006145</t>
  </si>
  <si>
    <t>Anh văn 5</t>
  </si>
  <si>
    <t>Ngô Ngọc Linh</t>
  </si>
  <si>
    <t>TMU0005837</t>
  </si>
  <si>
    <t>Nguyễn Hồng Sơn</t>
  </si>
  <si>
    <t>TMU0006021</t>
  </si>
  <si>
    <t>Trường Cao đẳng Phát thanh Truyền hình I</t>
  </si>
  <si>
    <t>Những nguyên lý cơ bản của chủ nghĩa Mác Lênin</t>
  </si>
  <si>
    <t>Đường lối cách mạng của Đảng cộng sản Việt Nam</t>
  </si>
  <si>
    <t>Tiếng anh cơ bản</t>
  </si>
  <si>
    <t>Trần Thế Phú</t>
  </si>
  <si>
    <t>TMU0006024</t>
  </si>
  <si>
    <t>Nguyễn Tùng Dương</t>
  </si>
  <si>
    <t>TMU0006269</t>
  </si>
  <si>
    <t>Nguyễn Đức Anh</t>
  </si>
  <si>
    <t>TMU0006110</t>
  </si>
  <si>
    <t>Chuẩn đầu ra NN tiếng anh</t>
  </si>
  <si>
    <t>Chuẩn kỹ năng sử dụng CNTT</t>
  </si>
  <si>
    <t>TMU0005896</t>
  </si>
  <si>
    <t>Phát âm và giao tiếp tiếng anh</t>
  </si>
  <si>
    <t>Nguyễn Thị Ngọc Hân</t>
  </si>
  <si>
    <t>TMU0006221</t>
  </si>
  <si>
    <t>Trường Cao đẳng Y tế Hà Nội</t>
  </si>
  <si>
    <t>Lê Văn Kiên</t>
  </si>
  <si>
    <t>TMU0006169</t>
  </si>
  <si>
    <t>Trường Đại học Mở Hà Nội</t>
  </si>
  <si>
    <t>Chủ nghĩa XHKH</t>
  </si>
  <si>
    <t>Tiếng anh CB 1</t>
  </si>
  <si>
    <t>Tiếng anh CB 2</t>
  </si>
  <si>
    <t>Tin đại cương</t>
  </si>
  <si>
    <t>Lý thuyết tài chính – tiền tệ</t>
  </si>
  <si>
    <t>Ngô Triều Cường</t>
  </si>
  <si>
    <t>TMU0006213</t>
  </si>
  <si>
    <t>Trường Cao đẳng Kinh tế Công nghiệp Hà Nội</t>
  </si>
  <si>
    <t>Tiếng anh kinh tế</t>
  </si>
  <si>
    <t>Ninh Thị Mai Lan</t>
  </si>
  <si>
    <t>TMU0006037</t>
  </si>
  <si>
    <t>Trần Thị Việt Nga</t>
  </si>
  <si>
    <t>TMU0006038</t>
  </si>
  <si>
    <t>Lê Hoàng Nam</t>
  </si>
  <si>
    <t>TMU0006139</t>
  </si>
  <si>
    <t>Đỗ Thuỳ Linh</t>
  </si>
  <si>
    <t>TMU0005760</t>
  </si>
  <si>
    <t>Dự án (TMDT)</t>
  </si>
  <si>
    <t>Hoàng Thị Yên</t>
  </si>
  <si>
    <t>TMU0006029</t>
  </si>
  <si>
    <t>Trường Cao đẳng Công nghệ Bắc Hà</t>
  </si>
  <si>
    <t>Trần Văn Thành</t>
  </si>
  <si>
    <t>TMU0006205</t>
  </si>
  <si>
    <t>Trường cao đẳng FPT Polytechnic</t>
  </si>
  <si>
    <t>Nguyễn Tuệ Minh</t>
  </si>
  <si>
    <t>TMU0005828</t>
  </si>
  <si>
    <t>Ngoại ngữ - tiếng anh A1</t>
  </si>
  <si>
    <t>Ngoại ngữ - tiếng anh A2</t>
  </si>
  <si>
    <t>Ngoại ngữ - tiếng anh 1B1</t>
  </si>
  <si>
    <t>Ứng dụng công nghệ thông tin</t>
  </si>
  <si>
    <t>Nguyễn Thị Thuỷ Trinh</t>
  </si>
  <si>
    <t>TMU0006077</t>
  </si>
  <si>
    <t>Nghiên cứu khoa học</t>
  </si>
  <si>
    <t>Nguyễn Sỹ Hải</t>
  </si>
  <si>
    <t>TMU0006130</t>
  </si>
  <si>
    <t>Trường Cao đẳng Du lịch Hà Nội</t>
  </si>
  <si>
    <t>Tiếng anh căn bản 1</t>
  </si>
  <si>
    <t>Tiếng anh căn bản 2</t>
  </si>
  <si>
    <t>Toán kinh tế</t>
  </si>
  <si>
    <t>Tin học 2</t>
  </si>
  <si>
    <t>Trịnh Trung Đức</t>
  </si>
  <si>
    <t>TMU0005963</t>
  </si>
  <si>
    <t>Cao Hoài Thu</t>
  </si>
  <si>
    <t>TMU0006079</t>
  </si>
  <si>
    <t>Nguyễn Bích Ngọc</t>
  </si>
  <si>
    <t>TMU0005952</t>
  </si>
  <si>
    <t>Trường Cao đẳng Ngoại Ngữ và Công Nghê Hà Nội</t>
  </si>
  <si>
    <t>Thiết kế và quản trị Website thương mại</t>
  </si>
  <si>
    <t>Thực hành Seo trên trang mạng xã hội</t>
  </si>
  <si>
    <t>Thực hành bán hàng online</t>
  </si>
  <si>
    <t>Đoàn Bích Diệp</t>
  </si>
  <si>
    <t>TMU0005966</t>
  </si>
  <si>
    <t>Trường Cao đẳng Y Dược Hà Nội</t>
  </si>
  <si>
    <t>Nguyễn Thị Thu Hà</t>
  </si>
  <si>
    <t>TMU0006245</t>
  </si>
  <si>
    <t>Trường Đại học Điện lực</t>
  </si>
  <si>
    <t>Những nguyên lý cơ bản của chủ nghĩa Mác-lenin 2</t>
  </si>
  <si>
    <t>Những nguyên lý cơ bản của chủ nghĩa Mác-lenin 1</t>
  </si>
  <si>
    <t>Tiếng anh nâng cao 1</t>
  </si>
  <si>
    <t>Khai phá dữ liệu</t>
  </si>
  <si>
    <t>Quản trị tài chính</t>
  </si>
  <si>
    <t>Nguyễn Đình Nam</t>
  </si>
  <si>
    <t>TMU0006240</t>
  </si>
  <si>
    <t>Tạ Thị Yến Nhi</t>
  </si>
  <si>
    <t>TMU0006122</t>
  </si>
  <si>
    <t>Tiếng anh 2-2</t>
  </si>
  <si>
    <t>Dự án 1 (log)</t>
  </si>
  <si>
    <t>Pháp luật trong logistics</t>
  </si>
  <si>
    <t>Vương Đình Quang</t>
  </si>
  <si>
    <t>TMU0006219</t>
  </si>
  <si>
    <t>Trường Cao đẳng nghề Cơ điện Hà Nội</t>
  </si>
  <si>
    <t>90h</t>
  </si>
  <si>
    <t>30h</t>
  </si>
  <si>
    <t>Anh văn</t>
  </si>
  <si>
    <t>120h</t>
  </si>
  <si>
    <t>Tin cơ bản</t>
  </si>
  <si>
    <t>75h</t>
  </si>
  <si>
    <t>60h</t>
  </si>
  <si>
    <t>45h</t>
  </si>
  <si>
    <t>Dương Minh Đức</t>
  </si>
  <si>
    <t>TMU0006224</t>
  </si>
  <si>
    <t>Học Viện Ngân Hàng</t>
  </si>
  <si>
    <t>Năng lực số ứng dụng</t>
  </si>
  <si>
    <t>Quản trị rủi ro ngoại hối trong kinh doanh quốc tế</t>
  </si>
  <si>
    <t>Chuỗi cung ứng toàn cầu</t>
  </si>
  <si>
    <t>Logistic và vận tải quốc tế</t>
  </si>
  <si>
    <t>Quản trị dự án đầu tư quốc tế</t>
  </si>
  <si>
    <t>Nguyễn Minh Tiến</t>
  </si>
  <si>
    <t>TMU0005868</t>
  </si>
  <si>
    <t>Trường Đại học Xây Dựng</t>
  </si>
  <si>
    <t>Những nguyên lý cơ bản của Chủ nghĩa Mác - Lê Nin ( P2)</t>
  </si>
  <si>
    <t>Những nguyên lý cơ bản của Chủ nghĩa Mác - Lê Nin ( P1)</t>
  </si>
  <si>
    <t>Pháp luật Việt Nam đại cương</t>
  </si>
  <si>
    <t>Toán 1</t>
  </si>
  <si>
    <t>Lê Thị Thủy</t>
  </si>
  <si>
    <t>TMU0006028</t>
  </si>
  <si>
    <t>Trường Cao đẳng Hải Dương</t>
  </si>
  <si>
    <t>Những NLCB của CN Mác - Lê Nin 2</t>
  </si>
  <si>
    <t>Đường lối cách mạng ĐCS Việt Nam</t>
  </si>
  <si>
    <t>Đường Hoa Dung</t>
  </si>
  <si>
    <t>TMU0006228</t>
  </si>
  <si>
    <t>Kinh tế chính trị Mác - Lênin 1</t>
  </si>
  <si>
    <t>Kinh tế chính trị Mác - Lênin 2</t>
  </si>
  <si>
    <t>Tiếng anh căn bản 1.1</t>
  </si>
  <si>
    <t>Tiếng anh căn bản 1.2</t>
  </si>
  <si>
    <t>Tiếng anh căn bản 1.3</t>
  </si>
  <si>
    <t>Marketing kinh doanh căn bản</t>
  </si>
  <si>
    <t>Lý thuyết xác suất và thống kê toán</t>
  </si>
  <si>
    <t>Luật kinh tế và thương mại</t>
  </si>
  <si>
    <t>Kinh doanh quốc tế đại cương</t>
  </si>
  <si>
    <t>Tiền tệ - Ngân hàng</t>
  </si>
  <si>
    <t>Trần Quỳnh Trang</t>
  </si>
  <si>
    <t>TMU0006113</t>
  </si>
  <si>
    <t>Lập kế hoạch và khởi sự kinh doanh</t>
  </si>
  <si>
    <t>Nguyễn Văn Hợp</t>
  </si>
  <si>
    <t>TMU0006188</t>
  </si>
  <si>
    <t>Trường Đại học Hải Phòng</t>
  </si>
  <si>
    <t>Những nguyên lý cơ bản của chủ nghĩa Mác Lênin 2</t>
  </si>
  <si>
    <t>Những nguyên lý cơ bản của chủ nghĩa Mác Lênin 1</t>
  </si>
  <si>
    <t>Tiếng anh cơ sở 1</t>
  </si>
  <si>
    <t>Tiếng anh cơ sở 2</t>
  </si>
  <si>
    <t>Tiếng anh cơ sở 3</t>
  </si>
  <si>
    <t>Luật trong kinh doanh quốc tế</t>
  </si>
  <si>
    <t>Vận tải và giao nhận</t>
  </si>
  <si>
    <t>Thái Quỳnh Chi</t>
  </si>
  <si>
    <t>TMU0005992</t>
  </si>
  <si>
    <t>Trường Đại học Tài chính - Ngân hàng Hà Nội</t>
  </si>
  <si>
    <t>Phương pháp nghiên cứu kinh doanh</t>
  </si>
  <si>
    <t>Phạm Văn Kỷ</t>
  </si>
  <si>
    <t>TMU0006068</t>
  </si>
  <si>
    <t>Ngoại ngữ ( 1)</t>
  </si>
  <si>
    <t>Ngoại ngữ ( 2)</t>
  </si>
  <si>
    <t>Ngoại ngữ ( 3)</t>
  </si>
  <si>
    <t>Ngoại ngữ chuyên ngành</t>
  </si>
  <si>
    <t>Nhập môn Quản trị học</t>
  </si>
  <si>
    <t>Kinh tế XD2</t>
  </si>
  <si>
    <t>Nguyễn Thị Tuyết Mai</t>
  </si>
  <si>
    <t>TMU0006044</t>
  </si>
  <si>
    <t>Trường Đại học Sư phạm, Đại học Đà Nẵng</t>
  </si>
  <si>
    <t>Bằng cử nhân CNTT</t>
  </si>
  <si>
    <t>Nghiêm Xuân Hoàn</t>
  </si>
  <si>
    <t>TMU0006160</t>
  </si>
  <si>
    <t>Trường Cao đẳng Công nghiệp Nam Định</t>
  </si>
  <si>
    <t>Toán cap cấp</t>
  </si>
  <si>
    <t>Tài chính doanh nghiệp</t>
  </si>
  <si>
    <t>Kỹ năng giao tiếp</t>
  </si>
  <si>
    <t>Kế toán tài chính doanh nghiệp 2</t>
  </si>
  <si>
    <t>Nguyễn Duy Anh</t>
  </si>
  <si>
    <t>TMU0006244</t>
  </si>
  <si>
    <t>Trường Cao đẳng Công nghệ Bách khoa Hà Nội</t>
  </si>
  <si>
    <t>Nguyên lý quản trị</t>
  </si>
  <si>
    <t>Lập kế hoạch kinh doanh</t>
  </si>
  <si>
    <t>Tiếng anh chuyên ngành 3</t>
  </si>
  <si>
    <t>Tiếng anh chuyên ngành 4</t>
  </si>
  <si>
    <t>Quản trị văn phòng</t>
  </si>
  <si>
    <t>Đạo đức và văn hóa kinh doanh</t>
  </si>
  <si>
    <t>Kỹ năng quản trị</t>
  </si>
  <si>
    <t>Pháp luật kinh tế</t>
  </si>
  <si>
    <t>Quản trị tác nghiệp</t>
  </si>
  <si>
    <t>Bạch Lan Hương</t>
  </si>
  <si>
    <t>TMU0005997</t>
  </si>
  <si>
    <t>Nguyễn Hiền Anh</t>
  </si>
  <si>
    <t>TMU0005862</t>
  </si>
  <si>
    <t>Trần Hoài Anh</t>
  </si>
  <si>
    <t>TMU0005919</t>
  </si>
  <si>
    <t>Dự án 1( TMĐT)</t>
  </si>
  <si>
    <t>Vũ Thị Thùy</t>
  </si>
  <si>
    <t>TMU0005725</t>
  </si>
  <si>
    <t>marketing trên di động</t>
  </si>
  <si>
    <t>marketing mạng xã hội</t>
  </si>
  <si>
    <t>Đoàn Tuyết Ngần</t>
  </si>
  <si>
    <t>TMU0006216</t>
  </si>
  <si>
    <t>Tính điểm TB 2 HP</t>
  </si>
  <si>
    <t>x</t>
  </si>
  <si>
    <t>Số TC nhỏ hơn</t>
  </si>
  <si>
    <t>Ko có xác nhận CT học</t>
  </si>
  <si>
    <t>Thiếu HP kinh tế vĩ mô</t>
  </si>
  <si>
    <t>HP hoàn toàn khác</t>
  </si>
  <si>
    <t>Trường Đại học Khoa học - ĐH Thái Nguyên</t>
  </si>
  <si>
    <t>Bảng điểm</t>
  </si>
  <si>
    <t>Những nguyên lí cơ bản của chủ nghĩa MLN F2</t>
  </si>
  <si>
    <t>Tiếng Anh chuyên ngành</t>
  </si>
  <si>
    <t>Không có số TC</t>
  </si>
  <si>
    <t>Không hợp lệ</t>
  </si>
  <si>
    <t>Tiếng Anh chuyên ngành  1</t>
  </si>
  <si>
    <t>Phần kinh tế vi mố có 
số TC nhỏ hơn</t>
  </si>
  <si>
    <t>Xác nhận</t>
  </si>
  <si>
    <t>Nguyễn Thế Quốc</t>
  </si>
  <si>
    <t>TMU0006272</t>
  </si>
  <si>
    <t>Tâm lý du lịch</t>
  </si>
  <si>
    <t>Tiếng anh chuyên ngành lữ hành hướng dẫn 1</t>
  </si>
  <si>
    <t>Tiếng anh chuyên ngành lữ hành hướng dẫn 2</t>
  </si>
  <si>
    <t>Quản trị kinh doanh lữ hành</t>
  </si>
  <si>
    <t>Văn hóa du lịch</t>
  </si>
  <si>
    <t>TMU0006275</t>
  </si>
  <si>
    <t>Tiếng anh chuyên ngành quản trị khách sạn</t>
  </si>
  <si>
    <t>Thực hành tiếng anh chuyên ngành quản trị khách sạn</t>
  </si>
  <si>
    <t>Quản trị kinh doanh khách sạn</t>
  </si>
  <si>
    <t>văn hóa doanh nghiệp DLKS</t>
  </si>
  <si>
    <t>Phạm Kiều Trang</t>
  </si>
  <si>
    <t>TMU0006257</t>
  </si>
  <si>
    <t>Trần Thanh Thảo</t>
  </si>
  <si>
    <t>TMU0006036</t>
  </si>
  <si>
    <t>Trường Cao đẳng Công thương Hà Nội</t>
  </si>
  <si>
    <t>Trần Hiệp Quốc</t>
  </si>
  <si>
    <t>TMU0006299</t>
  </si>
  <si>
    <t>Tổ chức kênh phân phối</t>
  </si>
  <si>
    <t>Khởi nghiệp đổi mới sáng tạo</t>
  </si>
  <si>
    <t>Cơ sở pháp lí trong kinh doanh thương mại</t>
  </si>
  <si>
    <t>Đặng Văn Phúc</t>
  </si>
  <si>
    <t>TMU0006308</t>
  </si>
  <si>
    <t>Trường Đại học Sư Phạm Kỹ Thuật Hưng Yên</t>
  </si>
  <si>
    <t>Giải tích</t>
  </si>
  <si>
    <t>Đặng Đại Dương</t>
  </si>
  <si>
    <t>TMU0005781</t>
  </si>
  <si>
    <t>Nguyễn Ngọc Thu Giang</t>
  </si>
  <si>
    <t>TMU0006013</t>
  </si>
  <si>
    <t>SEO&amp;Marketing trên công cụ tìm kiếm</t>
  </si>
  <si>
    <t>Kỹ thuật Phân tích và tổng hợp</t>
  </si>
  <si>
    <t>Vũ Thị Huế</t>
  </si>
  <si>
    <t>TMU0006366</t>
  </si>
  <si>
    <t>8 ( Đạt)</t>
  </si>
  <si>
    <t>Ngô Thanh Thảo</t>
  </si>
  <si>
    <t>TMU0006335</t>
  </si>
  <si>
    <t>Nguyễn Thị Thương</t>
  </si>
  <si>
    <t>TMU0006404</t>
  </si>
  <si>
    <t>Đại số</t>
  </si>
  <si>
    <t>Đỗ Thu Nguyên</t>
  </si>
  <si>
    <t>TMU0006274</t>
  </si>
  <si>
    <t>Trường Cao Đẳng Thương Mại và Du Lịch Hà Nội</t>
  </si>
  <si>
    <t>Nguyễn Thị Thu Huyền</t>
  </si>
  <si>
    <t>TMU0006276</t>
  </si>
  <si>
    <t>Nguyễn Thị Bích Ngọc</t>
  </si>
  <si>
    <t>TMU0006336</t>
  </si>
  <si>
    <t>Nhập môn Logistic</t>
  </si>
  <si>
    <t>Nguyễn Thị Mai Phương</t>
  </si>
  <si>
    <t>TMU0005850</t>
  </si>
  <si>
    <t>Ngoại ngữ 2 - tiếng anh A1</t>
  </si>
  <si>
    <t>Ngoại ngữ 2 - tiếng anh A2</t>
  </si>
  <si>
    <t>Vũ Phương Thảo</t>
  </si>
  <si>
    <t>TMU0006070</t>
  </si>
  <si>
    <t>Trường Đại Học Tài Nguyên và Môi Trường Hà Nội</t>
  </si>
  <si>
    <t>Những nguyên lý cơ bản của Chủ nghĩa Mác - Lê Nin 2</t>
  </si>
  <si>
    <t>Những nguyên lý cơ bản của Chủ nghĩa Mác - Lê Nin 1</t>
  </si>
  <si>
    <t>Đường lối cách mạng của Đảng Cộng Sản Việt Nam</t>
  </si>
  <si>
    <t>Phương pháp nghiên cứu trong quản lý và kinh doanh</t>
  </si>
  <si>
    <t>Nguyễn Quỳnh Chi</t>
  </si>
  <si>
    <t>TMU0006220</t>
  </si>
  <si>
    <t>Trường Đại học Quốc gia Hà Nội</t>
  </si>
  <si>
    <t>Những NLCB của CN Mác Lênin 2</t>
  </si>
  <si>
    <t>Những NLCB của CN Mác Lênin 1</t>
  </si>
  <si>
    <t>Tiếng Anh 1A</t>
  </si>
  <si>
    <t>Tiếng Anh 2A</t>
  </si>
  <si>
    <t>Tiếng Anh 3B</t>
  </si>
  <si>
    <t>Tin học cơ sở 2</t>
  </si>
  <si>
    <t>Lãnh Công Vinh</t>
  </si>
  <si>
    <t>TMU0006151</t>
  </si>
  <si>
    <t>Pháp luật ( CĐ)</t>
  </si>
  <si>
    <t>Kế hoạch kinh doanh</t>
  </si>
  <si>
    <t>Dự báo trong kinh doanh</t>
  </si>
  <si>
    <t>Bùi Sinh Cung</t>
  </si>
  <si>
    <t>TMU0006155</t>
  </si>
  <si>
    <t>Xây dựng và quản trị thương hiệu</t>
  </si>
  <si>
    <t>Nguyễn Phương Anh</t>
  </si>
  <si>
    <t>TMU0006266</t>
  </si>
  <si>
    <t>Dịch tễ - Thực hành nghiên cứu khoa học</t>
  </si>
  <si>
    <t>Trần Thị Thu Trang</t>
  </si>
  <si>
    <t>TMU0006419</t>
  </si>
  <si>
    <t>Tiếng Anh A1</t>
  </si>
  <si>
    <t>Tiếng Anh A2</t>
  </si>
  <si>
    <t>Tiếng Anh 1B1</t>
  </si>
  <si>
    <t>Tạ Quang Huy</t>
  </si>
  <si>
    <t>TMU0006262</t>
  </si>
  <si>
    <t>Trường Đại học Tài Nguyên và Môi Trường Hà Nội</t>
  </si>
  <si>
    <t>Quản trị kinh doanh</t>
  </si>
  <si>
    <t>Quản trị dự án truyền thông</t>
  </si>
  <si>
    <t>Trần Văn Phát</t>
  </si>
  <si>
    <t>TMU0006286</t>
  </si>
  <si>
    <t>Nguyễn Tuấn Dũng</t>
  </si>
  <si>
    <t>TMU0006120</t>
  </si>
  <si>
    <t>7,7,</t>
  </si>
  <si>
    <t>Khởi Sự doanh nghiệp</t>
  </si>
  <si>
    <t>Mai Quốc Thịnh</t>
  </si>
  <si>
    <t>TMU0006144</t>
  </si>
  <si>
    <t>Trường Đại học Sân Khấu - Điện Ảnh Hà Nội</t>
  </si>
  <si>
    <t>Những nguyên lý cơ bản của CNMLN 2</t>
  </si>
  <si>
    <t>Phạm Thu Phương</t>
  </si>
  <si>
    <t>TMU0006280</t>
  </si>
  <si>
    <t>Trường Đại học Lao động - Xã hội</t>
  </si>
  <si>
    <t>Tiếng anh chuyên ngành bảo hiểm</t>
  </si>
  <si>
    <t>Tin học cơ bản 1</t>
  </si>
  <si>
    <t>Tin học cơ bản 2</t>
  </si>
  <si>
    <t>Có xác nhận NN học Tiếng Anh</t>
  </si>
  <si>
    <t>Đậu Đức Hạnh</t>
  </si>
  <si>
    <t>TMU0006069</t>
  </si>
  <si>
    <t>Trường Đại học Công Nghiệp Việt Trì</t>
  </si>
  <si>
    <t>Những NLCN của CN Mác - Lê Nin 2</t>
  </si>
  <si>
    <t>Những NLCN của CN Mác - Lê Nin 1</t>
  </si>
  <si>
    <t>Tạ Thị Kiều Trang</t>
  </si>
  <si>
    <t>TMU0006273</t>
  </si>
  <si>
    <t>Văn hóa doanh nghiệp</t>
  </si>
  <si>
    <t>Giàng A Chứ</t>
  </si>
  <si>
    <t>TMU0005825</t>
  </si>
  <si>
    <t>Lê Chí Đức</t>
  </si>
  <si>
    <t>TMU0006106</t>
  </si>
  <si>
    <t>Trường Cao đẳng Nghề Bách khoa Hà Nội</t>
  </si>
  <si>
    <t>Thạch Văn Trung</t>
  </si>
  <si>
    <t>TMU0006107</t>
  </si>
  <si>
    <t>Hoàng Thanh Hằng</t>
  </si>
  <si>
    <t>TMU0006209</t>
  </si>
  <si>
    <t>Trường Đại học Văn hóa Hà Nội</t>
  </si>
  <si>
    <t>Những NLCB của CN Mác Lênin (HP2)</t>
  </si>
  <si>
    <t>Những NLCB của CN Mác Lênin (HP1)</t>
  </si>
  <si>
    <t>Đường lối CM đảng CS Việt Nam</t>
  </si>
  <si>
    <t>Xã hội học đại cương</t>
  </si>
  <si>
    <t>Tiếng anh cơ bản HP1</t>
  </si>
  <si>
    <t>Tiếng anh cơ bản HP2</t>
  </si>
  <si>
    <t>Đào Phương Dung</t>
  </si>
  <si>
    <t>TMU0005485</t>
  </si>
  <si>
    <t>Trường Cao đẳng Sư Phạm Hà Nội</t>
  </si>
  <si>
    <t>Nguyễn Thị Minh Thảo</t>
  </si>
  <si>
    <t>TMU0006109</t>
  </si>
  <si>
    <t>Trường Đại học Dược Hà Nội</t>
  </si>
  <si>
    <t>Toán thống kê y dược</t>
  </si>
  <si>
    <t>Lê Thanh Thảo</t>
  </si>
  <si>
    <t>TMU0005863</t>
  </si>
  <si>
    <t>Nguyễn Thị Thu</t>
  </si>
  <si>
    <t>TMU0006050</t>
  </si>
  <si>
    <t>9.8</t>
  </si>
  <si>
    <t>7.8</t>
  </si>
  <si>
    <t>Nguyễn Thu Thảo</t>
  </si>
  <si>
    <t>TMU0006349</t>
  </si>
  <si>
    <t>Nguyễn Tiến Đạt</t>
  </si>
  <si>
    <t>TMU0006446</t>
  </si>
  <si>
    <t>Hoạch định chiến lược marketing</t>
  </si>
  <si>
    <t>Phạm Thế Sơn</t>
  </si>
  <si>
    <t>TMU0006290</t>
  </si>
  <si>
    <t>Seo&amp; Marketing trên công cụ tìm kiếm</t>
  </si>
  <si>
    <t>Hán Ngọc Thái</t>
  </si>
  <si>
    <t>TMU0005744</t>
  </si>
  <si>
    <t>Dự án (TKĐH)</t>
  </si>
  <si>
    <t>Lê Ngọc Sang</t>
  </si>
  <si>
    <t>TMU0006152</t>
  </si>
  <si>
    <t>Lê Thị Dương</t>
  </si>
  <si>
    <t>TMU0005767</t>
  </si>
  <si>
    <t>Trường Cao đẳng Kỹ thuật Công nghiệp</t>
  </si>
  <si>
    <t>Kinh tế thương mại</t>
  </si>
  <si>
    <t>Phan Quang Khải</t>
  </si>
  <si>
    <t>TMU0006432</t>
  </si>
  <si>
    <t>Lê Khánh Nam</t>
  </si>
  <si>
    <t>TMU0005969</t>
  </si>
  <si>
    <t>Nguyễn Thành Đạt</t>
  </si>
  <si>
    <t>TMU0006436</t>
  </si>
  <si>
    <t>tiếng anh 2,2</t>
  </si>
  <si>
    <t xml:space="preserve">Thiết kế trang web </t>
  </si>
  <si>
    <t>Tiếng Anh kinh doanh 1</t>
  </si>
  <si>
    <t>Nguyễn Thùy Linh</t>
  </si>
  <si>
    <t>TMU0006298</t>
  </si>
  <si>
    <t>Nguyễn Thị Ngọc</t>
  </si>
  <si>
    <t>TMU0006256</t>
  </si>
  <si>
    <t>Khởi sự doanh nghiêp</t>
  </si>
  <si>
    <t>Đinh Văn Duy</t>
  </si>
  <si>
    <t>TMU0006116</t>
  </si>
  <si>
    <t>Vũ Hải Yến</t>
  </si>
  <si>
    <t>TMU0006164</t>
  </si>
  <si>
    <t>Xây dựng trang Web</t>
  </si>
  <si>
    <t>Xét bằng TN ngành NNA</t>
  </si>
  <si>
    <t>&gt;4</t>
  </si>
  <si>
    <t>Ngoại ngữ (Tiếng Anh)</t>
  </si>
  <si>
    <t>Không có xác nhận NN tiếng Anh</t>
  </si>
  <si>
    <t>Những NLCB của CN Mác - Lê Nin 1</t>
  </si>
  <si>
    <t>Tính điểm TB 2 P</t>
  </si>
  <si>
    <t>Triết học Mác - Lênin 1</t>
  </si>
  <si>
    <t>Triết học Mác - Lênin 2</t>
  </si>
  <si>
    <t>Ko có xác nhận đã hoàn thành</t>
  </si>
  <si>
    <t>Những nguyên lý cơ bản của CNMLN 1</t>
  </si>
  <si>
    <t>Nguyễn Quỳnh Hoa</t>
  </si>
  <si>
    <t>TMU0006348</t>
  </si>
  <si>
    <t>Trường Đại học Luật Hà Nội</t>
  </si>
  <si>
    <t>Tiếng Anh (hp1)</t>
  </si>
  <si>
    <t>Tiếng Anh (hp2)</t>
  </si>
  <si>
    <t>Phạm Hữu Lộc</t>
  </si>
  <si>
    <t>TMU0005898</t>
  </si>
  <si>
    <t>Trường Cao đẳng Ký Thuật Cao Thắng</t>
  </si>
  <si>
    <t>Những nguyên lý cơ bản của CN Mác - Lê Nin</t>
  </si>
  <si>
    <t>Chứng chỉ A tin học</t>
  </si>
  <si>
    <t>Ko hợp lệ</t>
  </si>
  <si>
    <t>HP hoàn tòàn khác</t>
  </si>
  <si>
    <t>Phạm Đức Gia</t>
  </si>
  <si>
    <t>TMU0006250</t>
  </si>
  <si>
    <t>Tiếng anh không chuyên ngữ 1</t>
  </si>
  <si>
    <t>Tiếng anh không chuyên ngữ 2</t>
  </si>
  <si>
    <t>Toán cao cấp A1</t>
  </si>
  <si>
    <t>Nguyễn Hữu Đức</t>
  </si>
  <si>
    <t>TMU0006202</t>
  </si>
  <si>
    <t>Giáo dục thể chất-vovinam</t>
  </si>
  <si>
    <t>Bùi Hải Dương</t>
  </si>
  <si>
    <t>TMU0006460</t>
  </si>
  <si>
    <t>Những NLCB của CN Mác Lênin II</t>
  </si>
  <si>
    <t>Những NLCB của CN Mác Lênin I</t>
  </si>
  <si>
    <t>Giải tích III</t>
  </si>
  <si>
    <t>Quản trị học đại cương</t>
  </si>
  <si>
    <t>Nguyễn Đặng Phương Anh</t>
  </si>
  <si>
    <t>TMU0006357</t>
  </si>
  <si>
    <t>Marketing công nghệ số</t>
  </si>
  <si>
    <t>Lê Hồng Anh</t>
  </si>
  <si>
    <t>TMU0006253</t>
  </si>
  <si>
    <t>Trường Cao đẳng Kinh tế Công nghệ Hà Nội</t>
  </si>
  <si>
    <t>Tiếng Anh chuyên ngành marketing</t>
  </si>
  <si>
    <t>Tâm lý và Hành vi khách hàng</t>
  </si>
  <si>
    <t>Hồ Yến Nhi</t>
  </si>
  <si>
    <t>TMU0006358</t>
  </si>
  <si>
    <t>Truyền thông đa phương tiện</t>
  </si>
  <si>
    <t>Nguyễn Mai Lan</t>
  </si>
  <si>
    <t>TMU0006292</t>
  </si>
  <si>
    <t>Lương Nhật Tân</t>
  </si>
  <si>
    <t>TMU0006302</t>
  </si>
  <si>
    <t>Trường Đại học Công nghệ Giao thông vận tải</t>
  </si>
  <si>
    <t>Những NLCBCN của chủ nghĩa Mác - Lênin 2</t>
  </si>
  <si>
    <t>Những NLCBCN của chủ nghĩa Mác - Lênin 1</t>
  </si>
  <si>
    <t>Toán ứng dụng 1</t>
  </si>
  <si>
    <t>Nguyễn Minh Đức</t>
  </si>
  <si>
    <t>TMU0006047</t>
  </si>
  <si>
    <t>nhập môn digital marketing</t>
  </si>
  <si>
    <t>Nguyễn Đắc Hưng</t>
  </si>
  <si>
    <t>TMU0006289</t>
  </si>
  <si>
    <t>Đinh Minh Hiếu</t>
  </si>
  <si>
    <t>TMU0006442</t>
  </si>
  <si>
    <t>Nguyễn Văn Tú</t>
  </si>
  <si>
    <t>TMU0006360</t>
  </si>
  <si>
    <t>Nguyễn Tôn Cường</t>
  </si>
  <si>
    <t>TMU0006332</t>
  </si>
  <si>
    <t>Marketing trên Internet</t>
  </si>
  <si>
    <t>Trần Thị Ngọc Mai</t>
  </si>
  <si>
    <t>TMU0006206</t>
  </si>
  <si>
    <t>Nguyễn Trần Phương Anh</t>
  </si>
  <si>
    <t>TMU0006376</t>
  </si>
  <si>
    <t>9.9</t>
  </si>
  <si>
    <t>Tổng quan Thương mại điện tử *</t>
  </si>
  <si>
    <t>Dự án tốt nghiệp (TMĐT)</t>
  </si>
  <si>
    <t>Nguyễn Thúy Hằng</t>
  </si>
  <si>
    <t>TMU0006112</t>
  </si>
  <si>
    <t>Trần Thanh Tùng</t>
  </si>
  <si>
    <t>TMU0006284</t>
  </si>
  <si>
    <t>Chu Đặng Thùy Linh</t>
  </si>
  <si>
    <t>TMU0005954</t>
  </si>
  <si>
    <t>Phan Phúc Sơn</t>
  </si>
  <si>
    <t>TMU0006464</t>
  </si>
  <si>
    <t>Nguyễn Việt Hoà</t>
  </si>
  <si>
    <t>TMU0006200</t>
  </si>
  <si>
    <t>Ky thuật phân tích và tổng hợp</t>
  </si>
  <si>
    <t>Nguyễn Đức Nguyên</t>
  </si>
  <si>
    <t>TMU0006201</t>
  </si>
  <si>
    <t>Trần Thị Minh Châu</t>
  </si>
  <si>
    <t>TMU0006237</t>
  </si>
  <si>
    <t>Nguyễn Thị Hiền</t>
  </si>
  <si>
    <t>TMU0006330</t>
  </si>
  <si>
    <t>Hoạch định chiến lược Markeing số</t>
  </si>
  <si>
    <t>Cao Thị Hương</t>
  </si>
  <si>
    <t>TMU0006316</t>
  </si>
  <si>
    <t>Những NLCBCN Mác - Lênin (Triết)</t>
  </si>
  <si>
    <t>Những NLCBCN Mác - Lênin (KTCT)</t>
  </si>
  <si>
    <t>Đào Quang Vinh</t>
  </si>
  <si>
    <t>TMU0006439</t>
  </si>
  <si>
    <t>Trường Cao đẳng Cơ điện và Thủy lợi</t>
  </si>
  <si>
    <t>Phí Đình Thuận</t>
  </si>
  <si>
    <t>TMU0006033</t>
  </si>
  <si>
    <t>Trường Đại học Nguyễn Trãi</t>
  </si>
  <si>
    <t>Tiếng Anh sơ cấp 1.1</t>
  </si>
  <si>
    <t>Tiếng Anh sơ cấp 2.2</t>
  </si>
  <si>
    <t>Tiếng Anh sơ cấp 2.3</t>
  </si>
  <si>
    <t>Kỹ năng khởi nghiệp và đổi mới sáng tạo</t>
  </si>
  <si>
    <t>Quản trị nhân sự</t>
  </si>
  <si>
    <t>Đỗ Thị Lan Phương</t>
  </si>
  <si>
    <t>TMU0006104</t>
  </si>
  <si>
    <t>Trường Cao đẳng Thương mại và Du lịch</t>
  </si>
  <si>
    <t>Nguyên lý của CN Mác - Lê Nin</t>
  </si>
  <si>
    <t>Có xác nhận học Tiếng Anh</t>
  </si>
  <si>
    <t>Kinh tế chính trị Mác – Lênin 1 (QTNL)</t>
  </si>
  <si>
    <t xml:space="preserve">Kinh tế vi mô </t>
  </si>
  <si>
    <t>Nguyên lý cơ bản của chủ nghĩa Mác- Lênin 2</t>
  </si>
  <si>
    <t>Nguyên lý cơ bản của chủ nghĩa Mác- Lênin 1</t>
  </si>
  <si>
    <t>Tính 2 HP</t>
  </si>
  <si>
    <t>Có xác nhận học tiếng Anh</t>
  </si>
  <si>
    <t xml:space="preserve">Pháp luật Việt Nam đại cương </t>
  </si>
  <si>
    <t>Kinh tế XD 1 ( Kinh tế vi mô)</t>
  </si>
  <si>
    <t>Toán xác suất thống kê</t>
  </si>
  <si>
    <t>Dùng để xét CĐR</t>
  </si>
  <si>
    <t>Tính điểm TB 2 Hp</t>
  </si>
  <si>
    <t>Số CT nhỏ hơn</t>
  </si>
  <si>
    <t>Tiếng Anh chuyên ngành lữ hành hướng dẫn 1</t>
  </si>
  <si>
    <t>Lần 2</t>
  </si>
  <si>
    <t>Quản trị dự án đầu tư</t>
  </si>
  <si>
    <t>Tiếng Anh chuyên ngành 1</t>
  </si>
  <si>
    <t>Nguyên lý thống kê kinh tế</t>
  </si>
  <si>
    <t>Nguyễn Tuấn Anh</t>
  </si>
  <si>
    <t>TMU0006478</t>
  </si>
  <si>
    <t>Thiết kế trang Web</t>
  </si>
  <si>
    <t>Đoàn Trọng Tài</t>
  </si>
  <si>
    <t>TMU0006283</t>
  </si>
  <si>
    <t>Trường Cao đẳng Sư phạm Trung ương</t>
  </si>
  <si>
    <t>Lập trình Python cơ bản</t>
  </si>
  <si>
    <t>Thiết kế website</t>
  </si>
  <si>
    <t>Nguyễn Thị Thanh Hằng</t>
  </si>
  <si>
    <t>TMU0006063</t>
  </si>
  <si>
    <t>Trần Vũ Hải Đại</t>
  </si>
  <si>
    <t>TMU0006153</t>
  </si>
  <si>
    <t>Nguyễn Thị Trà</t>
  </si>
  <si>
    <t>TMU0006491</t>
  </si>
  <si>
    <t>Nguyễn Thị Hoan</t>
  </si>
  <si>
    <t>TMU0006331</t>
  </si>
  <si>
    <t>Tống Thị Ngân</t>
  </si>
  <si>
    <t>TMU0005670</t>
  </si>
  <si>
    <t>Trường Cao đẳng Sư Phạm Hà Tây</t>
  </si>
  <si>
    <t>NLCB Mác - Lênin</t>
  </si>
  <si>
    <t>Đường lối ĐCSVN</t>
  </si>
  <si>
    <t>Tiếng anh HP 1</t>
  </si>
  <si>
    <t>Tiếng anh HP 2</t>
  </si>
  <si>
    <t>Tiếng anh HP 3</t>
  </si>
  <si>
    <t>Tâm lý học đại cương</t>
  </si>
  <si>
    <t>Nguyễn Tiến Dũng</t>
  </si>
  <si>
    <t>TMU0006089</t>
  </si>
  <si>
    <t>Kinh tế vi mô + vĩ mô</t>
  </si>
  <si>
    <t>Nhập môn quản trị doanh nghiệp</t>
  </si>
  <si>
    <t>Thống kê</t>
  </si>
  <si>
    <t>Vũ Minh Trang</t>
  </si>
  <si>
    <t>TMU0005951</t>
  </si>
  <si>
    <t>Dự án (TMĐT)</t>
  </si>
  <si>
    <t>Nguyễn Thành Long</t>
  </si>
  <si>
    <t>TMU0006313</t>
  </si>
  <si>
    <t>Tiếng anh 2,2</t>
  </si>
  <si>
    <t>Kỹ thuật phân tích tổng hợp</t>
  </si>
  <si>
    <t>Đặng Thị Ngọc</t>
  </si>
  <si>
    <t>TMU0006453</t>
  </si>
  <si>
    <t>Kinh tế chính trị và CNXH Khoa học</t>
  </si>
  <si>
    <t>Tiếng anh sơ trung cấp 1</t>
  </si>
  <si>
    <t>Tiếng anh sơ trung cấp 2</t>
  </si>
  <si>
    <t>Tiếng anh sơ trung cấp 3</t>
  </si>
  <si>
    <t>Phạm Minh Thư</t>
  </si>
  <si>
    <t>TMU0006444</t>
  </si>
  <si>
    <t>Trường Cao đẳng Quốc tế Hà Nội</t>
  </si>
  <si>
    <t>Trịnh Thị Hiền</t>
  </si>
  <si>
    <t>TMU0006359</t>
  </si>
  <si>
    <t>E-logistics</t>
  </si>
  <si>
    <t>Nguyễn Thị Thùy Linh</t>
  </si>
  <si>
    <t>TMU0006407</t>
  </si>
  <si>
    <t>Những nguyên lý cơ bản của Chủ nghĩa Mác - Lê Nin</t>
  </si>
  <si>
    <t>Pháp luật đất đai</t>
  </si>
  <si>
    <t>Nguyễn Văn An</t>
  </si>
  <si>
    <t>TMU0006233</t>
  </si>
  <si>
    <t>Nhập môn kinh doanh trực tuyến</t>
  </si>
  <si>
    <t>Tiếng Anh thương mại điện tử</t>
  </si>
  <si>
    <t>Thực hành môn học Thương mại điện tử</t>
  </si>
  <si>
    <t>Quản lý tài chính</t>
  </si>
  <si>
    <t>Pháp luật trong kinh doanh TMĐT</t>
  </si>
  <si>
    <t>Đào Văn Điệp</t>
  </si>
  <si>
    <t>TMU0006441</t>
  </si>
  <si>
    <t>Trường Cao đẳng Công thương Việt Nam</t>
  </si>
  <si>
    <t>Trịnh Thị Ngọc Hân</t>
  </si>
  <si>
    <t>TMU0006390</t>
  </si>
  <si>
    <t>Trường Cao đẳng Kinh tế Tài chính Thái Nguyên</t>
  </si>
  <si>
    <t>Kinh tế quốc tế</t>
  </si>
  <si>
    <t>Luật và CMKT</t>
  </si>
  <si>
    <t>Tài chính học</t>
  </si>
  <si>
    <t>Nguyễn Viết Cảnh</t>
  </si>
  <si>
    <t>TMU0006455</t>
  </si>
  <si>
    <t>Trường Cao đẳng Công nghệ Việt-Hàn</t>
  </si>
  <si>
    <t>Nguyễn Thị Nga</t>
  </si>
  <si>
    <t>TMU0006392</t>
  </si>
  <si>
    <t>Nguyên lý cơ bản chủ nghĩa Mac-lênin 2</t>
  </si>
  <si>
    <t>Nguyên lý cơ bản chủ nghĩa Mac-lênin 1</t>
  </si>
  <si>
    <t>Tài chính - tiền tệ</t>
  </si>
  <si>
    <t>Phạm Văn Doanh</t>
  </si>
  <si>
    <t>TMU0006502</t>
  </si>
  <si>
    <t>Nguyễn Tá Đại Đoàn</t>
  </si>
  <si>
    <t>TMU0005628</t>
  </si>
  <si>
    <t>kinh tế học</t>
  </si>
  <si>
    <t>Marketing kỹ thuật số</t>
  </si>
  <si>
    <t>Nguyễn Thiên Minh</t>
  </si>
  <si>
    <t>TMU0006165</t>
  </si>
  <si>
    <t>Hoạch định chiến lược marketing só</t>
  </si>
  <si>
    <t>Phạm Phúc Đắc</t>
  </si>
  <si>
    <t>TMU0006353</t>
  </si>
  <si>
    <t>Nguyễn Thị Ánh</t>
  </si>
  <si>
    <t>TMU0006203</t>
  </si>
  <si>
    <t>Trường Đại Học FPT</t>
  </si>
  <si>
    <t>Nguyễn Xuân Thắng</t>
  </si>
  <si>
    <t>TMU0006333</t>
  </si>
  <si>
    <t>Vũ Việt Hoàng</t>
  </si>
  <si>
    <t>TMU0006410</t>
  </si>
  <si>
    <t>Giáo dục thể chất - vovinam 1</t>
  </si>
  <si>
    <t>Dự án 1 - TMĐT</t>
  </si>
  <si>
    <t>Nguyễn Thị Hải Hậu</t>
  </si>
  <si>
    <t>TMU0006413</t>
  </si>
  <si>
    <t>Nguyễn Thị Kim Chi</t>
  </si>
  <si>
    <t>TMU0006509</t>
  </si>
  <si>
    <t>Lý thuyết quản trị</t>
  </si>
  <si>
    <t>Xây dựng website TMĐT 2</t>
  </si>
  <si>
    <t>Kỹ thuật phân tích tổng hợp trong thương mại điện tử</t>
  </si>
  <si>
    <t>Doãn Đình Bắc</t>
  </si>
  <si>
    <t>TMU0005554</t>
  </si>
  <si>
    <t>Xây dựng website TMĐT</t>
  </si>
  <si>
    <t>Hoàng Phú Long</t>
  </si>
  <si>
    <t>TMU0006214</t>
  </si>
  <si>
    <t>Tiếng anh điện - điện tử cơ bản 2</t>
  </si>
  <si>
    <t>Kỹ năng sử dụng CNTT nâng cao</t>
  </si>
  <si>
    <t>P</t>
  </si>
  <si>
    <t>Quản lý dự án</t>
  </si>
  <si>
    <t>Tiếng anh điện - điện tử 1</t>
  </si>
  <si>
    <t>Tiếng anh điện - điện tử 2</t>
  </si>
  <si>
    <t>TMU0006510</t>
  </si>
  <si>
    <t>TMU0006427</t>
  </si>
  <si>
    <t>7,4 (Đạt)</t>
  </si>
  <si>
    <t>TMU0006291</t>
  </si>
  <si>
    <t>Nguyễn Văn Mừng</t>
  </si>
  <si>
    <t>TMU0006287</t>
  </si>
  <si>
    <t>Phạm Thị Én</t>
  </si>
  <si>
    <t>TMU0006505</t>
  </si>
  <si>
    <t>Phạm Thị Phương Linh</t>
  </si>
  <si>
    <t>TMU0006508</t>
  </si>
  <si>
    <t>Thực hành dự án TMĐT</t>
  </si>
  <si>
    <t>Trần Thị Thanh Thủy</t>
  </si>
  <si>
    <t>TMU0006512</t>
  </si>
  <si>
    <t>Nguyễn Hồng Hạnh</t>
  </si>
  <si>
    <t>TMU0006398</t>
  </si>
  <si>
    <t>Nguyễn Thu Hằng</t>
  </si>
  <si>
    <t>TMU0006430</t>
  </si>
  <si>
    <t>Nguyễn Bạch Dương</t>
  </si>
  <si>
    <t>TMU0006429</t>
  </si>
  <si>
    <t>Tổng quan thương mai điện tử</t>
  </si>
  <si>
    <t>Dương Thị Ngọc Ánh</t>
  </si>
  <si>
    <t>TMU0005614</t>
  </si>
  <si>
    <t>Lê Phương Thảo</t>
  </si>
  <si>
    <t>TMU0006443</t>
  </si>
  <si>
    <t>Nguyễn Ngọc Hiếu</t>
  </si>
  <si>
    <t>TMU0006476</t>
  </si>
  <si>
    <t>Hoàng Trần Khánh Huyền</t>
  </si>
  <si>
    <t>TMU0006091</t>
  </si>
  <si>
    <t>Trường Đại học Công đoàn</t>
  </si>
  <si>
    <t>Đại cượng về công đoàn VN</t>
  </si>
  <si>
    <t>Kỹ năng sử dụng CNTT cơ bản</t>
  </si>
  <si>
    <t>Luật thương mại</t>
  </si>
  <si>
    <t>Tạ Thị Thu Hà</t>
  </si>
  <si>
    <t>TMU0005945</t>
  </si>
  <si>
    <t>Trần Lê Quang Huy</t>
  </si>
  <si>
    <t>TMU0006486</t>
  </si>
  <si>
    <t>Tiếng Anh trung cấp 1</t>
  </si>
  <si>
    <t>Tiếng Anh trung cấp 2</t>
  </si>
  <si>
    <t>Tiếng Anh trung cấp 3</t>
  </si>
  <si>
    <t>Logic và suy luận toán học</t>
  </si>
  <si>
    <t>Kỹ năng soạn thảo văn bản</t>
  </si>
  <si>
    <t>Nguyên lý marketing</t>
  </si>
  <si>
    <t>TMU0006388</t>
  </si>
  <si>
    <t>Trường Đại học Nông Lâm</t>
  </si>
  <si>
    <t>Anh văn HP1</t>
  </si>
  <si>
    <t>Anh văn HP2</t>
  </si>
  <si>
    <t>Nguyễn Thành Nhơn</t>
  </si>
  <si>
    <t>TMU0006187</t>
  </si>
  <si>
    <t>Học viện kỹ thuật Quân sự</t>
  </si>
  <si>
    <t>Phạm Thị Như Quỳnh</t>
  </si>
  <si>
    <t>TMU0006511</t>
  </si>
  <si>
    <t>Trường Đại học Ngoại ngữ, Đại học Đà Nẵng</t>
  </si>
  <si>
    <t>Nguyên lý Chủ nghĩa Mác Lênin (P2)</t>
  </si>
  <si>
    <t>Nguyên lý Chủ nghĩa Mác Lênin (P1)</t>
  </si>
  <si>
    <t>Tiếng anh nâng cao</t>
  </si>
  <si>
    <t>Nguyễn Trọng Trung</t>
  </si>
  <si>
    <t>TMU0006507</t>
  </si>
  <si>
    <t>Những nguyên lý cơ bản của CN Mác Lênin</t>
  </si>
  <si>
    <t>Tiếng anh thương mại sơ cấp 1</t>
  </si>
  <si>
    <t>Tiếng anh giao tiếp trong kinh doanh</t>
  </si>
  <si>
    <t>Phương pháp nghiên cứu</t>
  </si>
  <si>
    <t>Lục Văn Hải</t>
  </si>
  <si>
    <t>TMU0005397</t>
  </si>
  <si>
    <t>Các NLCB của CN Mác Lênin</t>
  </si>
  <si>
    <t>Kinh tế học đại cương</t>
  </si>
  <si>
    <t>Lê Thu Thảo</t>
  </si>
  <si>
    <t>TMU0005950</t>
  </si>
  <si>
    <t>Mai Văn Quy</t>
  </si>
  <si>
    <t>TMU0006485</t>
  </si>
  <si>
    <t>Lần 3</t>
  </si>
  <si>
    <t>Tính điêm TB 2 HP</t>
  </si>
  <si>
    <t>Pháp lý đại cương</t>
  </si>
  <si>
    <t>Ngoại ngữ (anh văn) 1</t>
  </si>
  <si>
    <t>Ngoại ngữ (anh văn) 2</t>
  </si>
  <si>
    <t>Giáo dục thể chất-Vovinam</t>
  </si>
  <si>
    <t>Tiếng anh điện - điện tử cơ bản 1</t>
  </si>
  <si>
    <t xml:space="preserve">Giáo dục thể chất - vovinam </t>
  </si>
  <si>
    <t>Tiếng Anh du lịch</t>
  </si>
  <si>
    <t>Anh văn chuyên ngành 1</t>
  </si>
  <si>
    <t>Quản lý nhân lực</t>
  </si>
  <si>
    <t>Biên dịch tiếng Anh</t>
  </si>
  <si>
    <t>Phùng Thùy Trang</t>
  </si>
  <si>
    <t>TMU0005750</t>
  </si>
  <si>
    <t>Trường Cao Đẩng Thương Mại và Du Lịch Hà Nội</t>
  </si>
  <si>
    <t>Lý thuyết QT</t>
  </si>
  <si>
    <t>Xây dựng website thương mại điện tử 2</t>
  </si>
  <si>
    <t>&gt;3</t>
  </si>
  <si>
    <t>&gt;2</t>
  </si>
  <si>
    <t>&gt;5</t>
  </si>
  <si>
    <t>&gt;6</t>
  </si>
  <si>
    <t>Tiếng anh thương mại tiền trung cấp 1</t>
  </si>
  <si>
    <t>Đường lối CM của CMVN</t>
  </si>
  <si>
    <t>Học phần hoàn toàn khác</t>
  </si>
  <si>
    <t>A009</t>
  </si>
  <si>
    <t>A011</t>
  </si>
  <si>
    <t>A010</t>
  </si>
  <si>
    <t>A021</t>
  </si>
  <si>
    <t>A020</t>
  </si>
  <si>
    <t>A039</t>
  </si>
  <si>
    <t>A037</t>
  </si>
  <si>
    <t>A036</t>
  </si>
  <si>
    <t>A038</t>
  </si>
  <si>
    <t>A035</t>
  </si>
  <si>
    <t>A051</t>
  </si>
  <si>
    <t>A050</t>
  </si>
  <si>
    <t>A052</t>
  </si>
  <si>
    <t>A053</t>
  </si>
  <si>
    <t>A048</t>
  </si>
  <si>
    <t>A049</t>
  </si>
  <si>
    <t>A062</t>
  </si>
  <si>
    <t>A064</t>
  </si>
  <si>
    <t>A065</t>
  </si>
  <si>
    <t>A063</t>
  </si>
  <si>
    <t>A066</t>
  </si>
  <si>
    <t>A079</t>
  </si>
  <si>
    <t>A078</t>
  </si>
  <si>
    <t>A077</t>
  </si>
  <si>
    <t>A076</t>
  </si>
  <si>
    <t>A080</t>
  </si>
  <si>
    <t>A087</t>
  </si>
  <si>
    <t>A086</t>
  </si>
  <si>
    <t>A088</t>
  </si>
  <si>
    <t>A092</t>
  </si>
  <si>
    <t>A091</t>
  </si>
  <si>
    <t>A093</t>
  </si>
  <si>
    <t>A101</t>
  </si>
  <si>
    <t>A100</t>
  </si>
  <si>
    <t>A106</t>
  </si>
  <si>
    <t>A109</t>
  </si>
  <si>
    <t>A108</t>
  </si>
  <si>
    <t>A107</t>
  </si>
  <si>
    <t>A111</t>
  </si>
  <si>
    <t>A135</t>
  </si>
  <si>
    <t>A110</t>
  </si>
  <si>
    <t>A117</t>
  </si>
  <si>
    <t>A119</t>
  </si>
  <si>
    <t>A120</t>
  </si>
  <si>
    <t>A130</t>
  </si>
  <si>
    <t>A129</t>
  </si>
  <si>
    <t>A132</t>
  </si>
  <si>
    <t>A134</t>
  </si>
  <si>
    <t>A131</t>
  </si>
  <si>
    <t>A133</t>
  </si>
  <si>
    <t>C007</t>
  </si>
  <si>
    <t>C008</t>
  </si>
  <si>
    <t>C012</t>
  </si>
  <si>
    <t>C013</t>
  </si>
  <si>
    <t>C021</t>
  </si>
  <si>
    <t>C020</t>
  </si>
  <si>
    <t>C019</t>
  </si>
  <si>
    <t>C032</t>
  </si>
  <si>
    <t>C035</t>
  </si>
  <si>
    <t>C030</t>
  </si>
  <si>
    <t>C031</t>
  </si>
  <si>
    <t>C033</t>
  </si>
  <si>
    <t>C036</t>
  </si>
  <si>
    <t>C037</t>
  </si>
  <si>
    <t>C034</t>
  </si>
  <si>
    <t>C038</t>
  </si>
  <si>
    <t>C039</t>
  </si>
  <si>
    <t>C054</t>
  </si>
  <si>
    <t>C060</t>
  </si>
  <si>
    <t>C055</t>
  </si>
  <si>
    <t>C049</t>
  </si>
  <si>
    <t>C056</t>
  </si>
  <si>
    <t>C051</t>
  </si>
  <si>
    <t>C050</t>
  </si>
  <si>
    <t>C061</t>
  </si>
  <si>
    <t>C052</t>
  </si>
  <si>
    <t>C048</t>
  </si>
  <si>
    <t>C057</t>
  </si>
  <si>
    <t>C059</t>
  </si>
  <si>
    <t>C053</t>
  </si>
  <si>
    <t>C058</t>
  </si>
  <si>
    <t>C076</t>
  </si>
  <si>
    <t>C071</t>
  </si>
  <si>
    <t>C077</t>
  </si>
  <si>
    <t>C072</t>
  </si>
  <si>
    <t>C075</t>
  </si>
  <si>
    <t>C074</t>
  </si>
  <si>
    <t>C073</t>
  </si>
  <si>
    <t>C082</t>
  </si>
  <si>
    <t>C081</t>
  </si>
  <si>
    <t>C087</t>
  </si>
  <si>
    <t>C086</t>
  </si>
  <si>
    <t>C088</t>
  </si>
  <si>
    <t>C091</t>
  </si>
  <si>
    <t>C090</t>
  </si>
  <si>
    <t>C092</t>
  </si>
  <si>
    <t>C099</t>
  </si>
  <si>
    <t>C098</t>
  </si>
  <si>
    <t>C097</t>
  </si>
  <si>
    <t>C096</t>
  </si>
  <si>
    <t>C104</t>
  </si>
  <si>
    <t>C106</t>
  </si>
  <si>
    <t>C103</t>
  </si>
  <si>
    <t>C105</t>
  </si>
  <si>
    <t>C110</t>
  </si>
  <si>
    <t>C112</t>
  </si>
  <si>
    <t>C111</t>
  </si>
  <si>
    <t>C108</t>
  </si>
  <si>
    <t>C109</t>
  </si>
  <si>
    <t>C117</t>
  </si>
  <si>
    <t>C116</t>
  </si>
  <si>
    <t>C118</t>
  </si>
  <si>
    <t>C121</t>
  </si>
  <si>
    <t>C120</t>
  </si>
  <si>
    <t>C119</t>
  </si>
  <si>
    <t>C122</t>
  </si>
  <si>
    <t>I120</t>
  </si>
  <si>
    <t>I006</t>
  </si>
  <si>
    <t>I010</t>
  </si>
  <si>
    <t>I012</t>
  </si>
  <si>
    <t>I011</t>
  </si>
  <si>
    <t>I019</t>
  </si>
  <si>
    <t>I018</t>
  </si>
  <si>
    <t>I016</t>
  </si>
  <si>
    <t>I020</t>
  </si>
  <si>
    <t>I017</t>
  </si>
  <si>
    <t>I034</t>
  </si>
  <si>
    <t>I033</t>
  </si>
  <si>
    <t>I029</t>
  </si>
  <si>
    <t>I028</t>
  </si>
  <si>
    <t>I031</t>
  </si>
  <si>
    <t>I032</t>
  </si>
  <si>
    <t>I030</t>
  </si>
  <si>
    <t>I035</t>
  </si>
  <si>
    <t>I036</t>
  </si>
  <si>
    <t>I027</t>
  </si>
  <si>
    <t>I044</t>
  </si>
  <si>
    <t>I040</t>
  </si>
  <si>
    <t>I039</t>
  </si>
  <si>
    <t>I042</t>
  </si>
  <si>
    <t>I043</t>
  </si>
  <si>
    <t>I041</t>
  </si>
  <si>
    <t>I045</t>
  </si>
  <si>
    <t>I057</t>
  </si>
  <si>
    <t>I054</t>
  </si>
  <si>
    <t>I050</t>
  </si>
  <si>
    <t>I058</t>
  </si>
  <si>
    <t>I053</t>
  </si>
  <si>
    <t>I051</t>
  </si>
  <si>
    <t>I055</t>
  </si>
  <si>
    <t>I052</t>
  </si>
  <si>
    <t>I056</t>
  </si>
  <si>
    <t>I064</t>
  </si>
  <si>
    <t>I068</t>
  </si>
  <si>
    <t>I067</t>
  </si>
  <si>
    <t>I065</t>
  </si>
  <si>
    <t>I066</t>
  </si>
  <si>
    <t>I073</t>
  </si>
  <si>
    <t>I071</t>
  </si>
  <si>
    <t>I072</t>
  </si>
  <si>
    <t>I060</t>
  </si>
  <si>
    <t>I061</t>
  </si>
  <si>
    <t>I063</t>
  </si>
  <si>
    <t>I062</t>
  </si>
  <si>
    <t>I075</t>
  </si>
  <si>
    <t>I078</t>
  </si>
  <si>
    <t>I082</t>
  </si>
  <si>
    <t>I079</t>
  </si>
  <si>
    <t>I081</t>
  </si>
  <si>
    <t>I077</t>
  </si>
  <si>
    <t>I080</t>
  </si>
  <si>
    <t>I076</t>
  </si>
  <si>
    <t>I085</t>
  </si>
  <si>
    <t>I086</t>
  </si>
  <si>
    <t>I089</t>
  </si>
  <si>
    <t>I095</t>
  </si>
  <si>
    <t>I091</t>
  </si>
  <si>
    <t>I096</t>
  </si>
  <si>
    <t>I088</t>
  </si>
  <si>
    <t>I094</t>
  </si>
  <si>
    <t>I093</t>
  </si>
  <si>
    <t>I092</t>
  </si>
  <si>
    <t>I090</t>
  </si>
  <si>
    <t>I100</t>
  </si>
  <si>
    <t>I102</t>
  </si>
  <si>
    <t>I104</t>
  </si>
  <si>
    <t>I103</t>
  </si>
  <si>
    <t>I099</t>
  </si>
  <si>
    <t>I101</t>
  </si>
  <si>
    <t>I113</t>
  </si>
  <si>
    <t>I112</t>
  </si>
  <si>
    <t>I111</t>
  </si>
  <si>
    <t>I107</t>
  </si>
  <si>
    <t>I116</t>
  </si>
  <si>
    <t>I121</t>
  </si>
  <si>
    <t>I106</t>
  </si>
  <si>
    <t>I110</t>
  </si>
  <si>
    <t>I114</t>
  </si>
  <si>
    <t>I115</t>
  </si>
  <si>
    <t>I109</t>
  </si>
  <si>
    <t>I108</t>
  </si>
  <si>
    <t>I105</t>
  </si>
  <si>
    <t>I118</t>
  </si>
  <si>
    <t>I117</t>
  </si>
  <si>
    <t>I119</t>
  </si>
  <si>
    <t>LQ019</t>
  </si>
  <si>
    <t>LQ020</t>
  </si>
  <si>
    <t>LQ017</t>
  </si>
  <si>
    <t>LQ016</t>
  </si>
  <si>
    <t>LQ018</t>
  </si>
  <si>
    <t>LQ021</t>
  </si>
  <si>
    <t>LQ029</t>
  </si>
  <si>
    <t>LQ037</t>
  </si>
  <si>
    <t>LQ038</t>
  </si>
  <si>
    <t>LQ039</t>
  </si>
  <si>
    <t>LQ040</t>
  </si>
  <si>
    <t>LQ059</t>
  </si>
  <si>
    <t>LQ058</t>
  </si>
  <si>
    <t>LQ057</t>
  </si>
  <si>
    <t>LQ065</t>
  </si>
  <si>
    <t>LQ067</t>
  </si>
  <si>
    <t>LQ066</t>
  </si>
  <si>
    <t>LQ079</t>
  </si>
  <si>
    <t>LQ080</t>
  </si>
  <si>
    <t>LQ081</t>
  </si>
  <si>
    <t>LQ077</t>
  </si>
  <si>
    <t>LQ076</t>
  </si>
  <si>
    <t>LQ083</t>
  </si>
  <si>
    <t>LQ084</t>
  </si>
  <si>
    <t>LQ078</t>
  </si>
  <si>
    <t>LQ082</t>
  </si>
  <si>
    <t>LQ088</t>
  </si>
  <si>
    <t>LQ099</t>
  </si>
  <si>
    <t>LQ098</t>
  </si>
  <si>
    <t>LQ097</t>
  </si>
  <si>
    <t>LQ096</t>
  </si>
  <si>
    <t>LQ101</t>
  </si>
  <si>
    <t>LQ109</t>
  </si>
  <si>
    <t>LQ111</t>
  </si>
  <si>
    <t>LQ122</t>
  </si>
  <si>
    <t>LQ117</t>
  </si>
  <si>
    <t>LQ118</t>
  </si>
  <si>
    <t>LQ120</t>
  </si>
  <si>
    <t>LQ123</t>
  </si>
  <si>
    <t>LQ119</t>
  </si>
  <si>
    <t>LQ124</t>
  </si>
  <si>
    <t>LQ121</t>
  </si>
  <si>
    <t>LQ125</t>
  </si>
  <si>
    <t>P003</t>
  </si>
  <si>
    <t>P004</t>
  </si>
  <si>
    <t>P006</t>
  </si>
  <si>
    <t>P005</t>
  </si>
  <si>
    <t>P007</t>
  </si>
  <si>
    <t>P010</t>
  </si>
  <si>
    <t>P018</t>
  </si>
  <si>
    <t>P015</t>
  </si>
  <si>
    <t>P014</t>
  </si>
  <si>
    <t>P012</t>
  </si>
  <si>
    <t>P016</t>
  </si>
  <si>
    <t>P017</t>
  </si>
  <si>
    <t>P013</t>
  </si>
  <si>
    <t>P024</t>
  </si>
  <si>
    <t>P023</t>
  </si>
  <si>
    <t>P027</t>
  </si>
  <si>
    <t>P025</t>
  </si>
  <si>
    <t>P026</t>
  </si>
  <si>
    <t>P034</t>
  </si>
  <si>
    <t>P033</t>
  </si>
  <si>
    <t>P036</t>
  </si>
  <si>
    <t>P038</t>
  </si>
  <si>
    <t>P044</t>
  </si>
  <si>
    <t>P043</t>
  </si>
  <si>
    <t>P045</t>
  </si>
  <si>
    <t>P046</t>
  </si>
  <si>
    <t>P054</t>
  </si>
  <si>
    <t>P055</t>
  </si>
  <si>
    <t>P058</t>
  </si>
  <si>
    <t>P059</t>
  </si>
  <si>
    <t>P056</t>
  </si>
  <si>
    <t>P057</t>
  </si>
  <si>
    <t>P051</t>
  </si>
  <si>
    <t>P052</t>
  </si>
  <si>
    <t>P053</t>
  </si>
  <si>
    <t>KT. TRƯỞNG BAN THƯ KÝ</t>
  </si>
  <si>
    <t>PHÓ TRƯỞNG BAN</t>
  </si>
  <si>
    <t>Trần Ngọc Sinh</t>
  </si>
  <si>
    <t>Hà Nội, ngày      tháng 9 năm 2025</t>
  </si>
  <si>
    <t>Vượt quá số 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</si>
</sst>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color theme="1"/>
      <name val="Calibri"/>
      <family val="2"/>
      <scheme val="minor"/>
    </font>
    <font>
      <sz val="12"/>
      <color theme="1"/>
      <name val="Times New Roman"/>
      <family val="1"/>
    </font>
    <font>
      <b/>
      <sz val="12"/>
      <color theme="1"/>
      <name val="Times New Roman"/>
      <family val="1"/>
    </font>
    <font>
      <b/>
      <sz val="13"/>
      <color theme="1"/>
      <name val="Times New Roman"/>
      <family val="1"/>
    </font>
    <font>
      <sz val="10"/>
      <name val="Arial"/>
      <family val="2"/>
    </font>
    <font>
      <sz val="10"/>
      <name val="Times New Roman"/>
      <family val="1"/>
    </font>
    <font>
      <b/>
      <sz val="10"/>
      <color theme="1"/>
      <name val="Times New Roman"/>
      <family val="1"/>
    </font>
    <font>
      <sz val="10"/>
      <color theme="1"/>
      <name val="Times New Roman"/>
      <family val="1"/>
    </font>
    <font>
      <b/>
      <sz val="14"/>
      <color theme="1"/>
      <name val="Times New Roman"/>
      <family val="1"/>
    </font>
    <font>
      <b/>
      <sz val="12"/>
      <name val="Times New Roman"/>
      <family val="1"/>
    </font>
    <font>
      <b/>
      <sz val="13"/>
      <name val="Times New Roman"/>
      <family val="1"/>
    </font>
    <font>
      <b/>
      <sz val="14"/>
      <name val="Times New Roman"/>
      <family val="1"/>
    </font>
    <font>
      <sz val="11"/>
      <color theme="1"/>
      <name val="Calibri"/>
      <family val="2"/>
      <scheme val="minor"/>
    </font>
    <font>
      <b/>
      <sz val="10"/>
      <name val="Times New Roman"/>
      <family val="1"/>
    </font>
    <font>
      <b/>
      <i/>
      <sz val="10"/>
      <color theme="1"/>
      <name val="Times New Roman"/>
      <family val="1"/>
    </font>
    <font>
      <b/>
      <i/>
      <sz val="10"/>
      <name val="Times New Roman"/>
      <family val="1"/>
    </font>
    <font>
      <sz val="9"/>
      <color theme="1"/>
      <name val="Times New Roman"/>
      <family val="1"/>
    </font>
    <font>
      <b/>
      <sz val="9"/>
      <color theme="1"/>
      <name val="Times New Roman"/>
      <family val="1"/>
    </font>
    <font>
      <b/>
      <i/>
      <sz val="9"/>
      <color theme="1"/>
      <name val="Times New Roman"/>
      <family val="1"/>
    </font>
    <font>
      <i/>
      <sz val="9"/>
      <color theme="1"/>
      <name val="Times New Roman"/>
      <family val="1"/>
    </font>
    <font>
      <sz val="8"/>
      <name val="Calibri"/>
      <family val="2"/>
      <scheme val="minor"/>
    </font>
    <font>
      <i/>
      <sz val="10"/>
      <color theme="1"/>
      <name val="Times New Roman"/>
      <family val="1"/>
    </font>
    <font>
      <i/>
      <sz val="10"/>
      <name val="Times New Roman"/>
      <family val="1"/>
    </font>
    <font>
      <b/>
      <u/>
      <sz val="12"/>
      <color theme="1"/>
      <name val="Times New Roman"/>
      <family val="1"/>
    </font>
    <font>
      <b/>
      <u/>
      <sz val="13"/>
      <color theme="1"/>
      <name val="Times New Roman"/>
      <family val="1"/>
    </font>
    <font>
      <sz val="9"/>
      <name val="Times New Roman"/>
      <family val="1"/>
    </font>
    <font>
      <sz val="9"/>
      <color rgb="FFFF0000"/>
      <name val="Times New Roman"/>
      <family val="1"/>
    </font>
    <font>
      <i/>
      <sz val="12"/>
      <color theme="1"/>
      <name val="Times New Roman"/>
      <family val="1"/>
    </font>
  </fonts>
  <fills count="3">
    <fill>
      <patternFill patternType="none"/>
    </fill>
    <fill>
      <patternFill patternType="gray125"/>
    </fill>
    <fill>
      <patternFill patternType="solid">
        <fgColor theme="0"/>
        <bgColor indexed="64"/>
      </patternFill>
    </fill>
  </fills>
  <borders count="15">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thin">
        <color indexed="64"/>
      </top>
      <bottom style="hair">
        <color indexed="64"/>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style="thin">
        <color auto="1"/>
      </top>
      <bottom style="hair">
        <color rgb="FF000000"/>
      </bottom>
      <diagonal/>
    </border>
    <border>
      <left style="hair">
        <color rgb="FF000000"/>
      </left>
      <right style="hair">
        <color rgb="FF000000"/>
      </right>
      <top/>
      <bottom/>
      <diagonal/>
    </border>
    <border>
      <left style="hair">
        <color rgb="FF000000"/>
      </left>
      <right style="hair">
        <color rgb="FF000000"/>
      </right>
      <top/>
      <bottom style="hair">
        <color rgb="FF000000"/>
      </bottom>
      <diagonal/>
    </border>
    <border>
      <left style="hair">
        <color rgb="FF000000"/>
      </left>
      <right style="hair">
        <color rgb="FF000000"/>
      </right>
      <top style="thin">
        <color rgb="FF000000"/>
      </top>
      <bottom style="hair">
        <color rgb="FF000000"/>
      </bottom>
      <diagonal/>
    </border>
  </borders>
  <cellStyleXfs count="3">
    <xf numFmtId="0" fontId="0" fillId="0" borderId="0"/>
    <xf numFmtId="0" fontId="4" fillId="0" borderId="0"/>
    <xf numFmtId="0" fontId="12" fillId="0" borderId="0"/>
  </cellStyleXfs>
  <cellXfs count="223">
    <xf numFmtId="0" fontId="0" fillId="0" borderId="0" xfId="0"/>
    <xf numFmtId="0" fontId="7" fillId="2" borderId="0" xfId="0" applyFont="1" applyFill="1" applyAlignment="1">
      <alignment vertical="center"/>
    </xf>
    <xf numFmtId="0" fontId="7" fillId="2" borderId="0" xfId="0" applyFont="1" applyFill="1" applyAlignment="1">
      <alignment horizontal="center" vertical="center"/>
    </xf>
    <xf numFmtId="0" fontId="5" fillId="2" borderId="0" xfId="0" applyFont="1" applyFill="1" applyAlignment="1">
      <alignment vertical="center"/>
    </xf>
    <xf numFmtId="0" fontId="14" fillId="2" borderId="0" xfId="0" applyFont="1" applyFill="1" applyAlignment="1">
      <alignment horizontal="center" vertical="center"/>
    </xf>
    <xf numFmtId="0" fontId="14" fillId="2" borderId="0" xfId="0" applyFont="1" applyFill="1" applyAlignment="1">
      <alignment vertical="center"/>
    </xf>
    <xf numFmtId="0" fontId="15" fillId="2" borderId="0" xfId="0" applyFont="1" applyFill="1" applyAlignment="1">
      <alignment horizontal="center" vertical="center"/>
    </xf>
    <xf numFmtId="0" fontId="5" fillId="2" borderId="0" xfId="0" applyFont="1" applyFill="1" applyAlignment="1">
      <alignment horizontal="center" vertical="center"/>
    </xf>
    <xf numFmtId="0" fontId="7" fillId="2" borderId="0" xfId="0" applyFont="1" applyFill="1"/>
    <xf numFmtId="0" fontId="7" fillId="2" borderId="0" xfId="0" applyFont="1" applyFill="1" applyAlignment="1">
      <alignment horizontal="center"/>
    </xf>
    <xf numFmtId="0" fontId="5" fillId="2" borderId="0" xfId="0" applyFont="1" applyFill="1"/>
    <xf numFmtId="0" fontId="14" fillId="2" borderId="0" xfId="0" applyFont="1" applyFill="1" applyAlignment="1">
      <alignment horizontal="center"/>
    </xf>
    <xf numFmtId="0" fontId="14" fillId="2" borderId="0" xfId="0" applyFont="1" applyFill="1"/>
    <xf numFmtId="0" fontId="7" fillId="2" borderId="0" xfId="0" applyFont="1" applyFill="1" applyAlignment="1">
      <alignment horizontal="left" vertical="center"/>
    </xf>
    <xf numFmtId="0" fontId="14" fillId="2" borderId="0" xfId="0" applyFont="1" applyFill="1" applyAlignment="1">
      <alignment horizontal="left" vertical="center"/>
    </xf>
    <xf numFmtId="0" fontId="7" fillId="2" borderId="0" xfId="0" applyFont="1" applyFill="1" applyAlignment="1">
      <alignment horizontal="left"/>
    </xf>
    <xf numFmtId="0" fontId="14" fillId="2" borderId="0" xfId="0" applyFont="1" applyFill="1" applyAlignment="1">
      <alignment horizontal="left"/>
    </xf>
    <xf numFmtId="0" fontId="6" fillId="2" borderId="1" xfId="0" applyFont="1" applyFill="1" applyBorder="1" applyAlignment="1">
      <alignment horizontal="center" vertical="center" wrapText="1" shrinkToFit="1"/>
    </xf>
    <xf numFmtId="0" fontId="16" fillId="2" borderId="1" xfId="0" applyFont="1" applyFill="1" applyBorder="1" applyAlignment="1">
      <alignment horizontal="center" vertical="center" shrinkToFit="1"/>
    </xf>
    <xf numFmtId="49" fontId="7" fillId="2" borderId="0" xfId="0" applyNumberFormat="1" applyFont="1" applyFill="1"/>
    <xf numFmtId="49" fontId="14" fillId="2" borderId="0" xfId="0" applyNumberFormat="1" applyFont="1" applyFill="1" applyAlignment="1">
      <alignment horizontal="center"/>
    </xf>
    <xf numFmtId="49" fontId="7" fillId="2" borderId="0" xfId="0" applyNumberFormat="1" applyFont="1" applyFill="1" applyAlignment="1">
      <alignment vertical="center"/>
    </xf>
    <xf numFmtId="49" fontId="14" fillId="2" borderId="0" xfId="0" applyNumberFormat="1" applyFont="1" applyFill="1" applyAlignment="1">
      <alignment horizontal="center" vertical="center"/>
    </xf>
    <xf numFmtId="0" fontId="7" fillId="2" borderId="0" xfId="0" applyFont="1" applyFill="1" applyAlignment="1">
      <alignment vertical="center" shrinkToFit="1"/>
    </xf>
    <xf numFmtId="0" fontId="14" fillId="2" borderId="0" xfId="0" applyFont="1" applyFill="1" applyAlignment="1">
      <alignment horizontal="center" vertical="center" shrinkToFit="1"/>
    </xf>
    <xf numFmtId="0" fontId="7" fillId="2" borderId="0" xfId="0" applyFont="1" applyFill="1" applyAlignment="1">
      <alignment shrinkToFit="1"/>
    </xf>
    <xf numFmtId="0" fontId="14" fillId="2" borderId="0" xfId="0" applyFont="1" applyFill="1" applyAlignment="1">
      <alignment horizontal="center" shrinkToFit="1"/>
    </xf>
    <xf numFmtId="0" fontId="7" fillId="2" borderId="0" xfId="0" applyFont="1" applyFill="1" applyAlignment="1">
      <alignment horizontal="center" vertical="center" shrinkToFit="1"/>
    </xf>
    <xf numFmtId="0" fontId="1" fillId="2" borderId="0" xfId="0" applyFont="1" applyFill="1" applyAlignment="1">
      <alignment vertical="center"/>
    </xf>
    <xf numFmtId="164" fontId="7" fillId="2" borderId="0" xfId="0" applyNumberFormat="1" applyFont="1" applyFill="1" applyAlignment="1">
      <alignment horizontal="center" vertical="center"/>
    </xf>
    <xf numFmtId="164" fontId="14" fillId="2" borderId="0" xfId="0" applyNumberFormat="1" applyFont="1" applyFill="1" applyAlignment="1">
      <alignment horizontal="center" vertical="center"/>
    </xf>
    <xf numFmtId="164" fontId="14" fillId="2" borderId="0" xfId="0" applyNumberFormat="1" applyFont="1" applyFill="1" applyAlignment="1">
      <alignment horizontal="center"/>
    </xf>
    <xf numFmtId="164" fontId="7" fillId="2" borderId="0" xfId="0" applyNumberFormat="1" applyFont="1" applyFill="1" applyAlignment="1">
      <alignment horizontal="center"/>
    </xf>
    <xf numFmtId="0" fontId="1" fillId="2" borderId="0" xfId="0" applyFont="1" applyFill="1" applyAlignment="1">
      <alignment vertical="center" wrapText="1"/>
    </xf>
    <xf numFmtId="0" fontId="16" fillId="2" borderId="1" xfId="0" applyFont="1" applyFill="1" applyBorder="1" applyAlignment="1">
      <alignment vertical="center" shrinkToFit="1"/>
    </xf>
    <xf numFmtId="0" fontId="14" fillId="2" borderId="0" xfId="0" applyFont="1" applyFill="1" applyAlignment="1">
      <alignment vertical="center" shrinkToFit="1"/>
    </xf>
    <xf numFmtId="164" fontId="16" fillId="2" borderId="1" xfId="0" applyNumberFormat="1" applyFont="1" applyFill="1" applyBorder="1" applyAlignment="1">
      <alignment horizontal="center" vertical="center" shrinkToFit="1"/>
    </xf>
    <xf numFmtId="164" fontId="16" fillId="2" borderId="0" xfId="0" applyNumberFormat="1" applyFont="1" applyFill="1" applyAlignment="1">
      <alignment horizontal="center" vertical="center"/>
    </xf>
    <xf numFmtId="0" fontId="16" fillId="2" borderId="1" xfId="0" applyFont="1" applyFill="1" applyBorder="1" applyAlignment="1">
      <alignment horizontal="left" vertical="center" shrinkToFit="1"/>
    </xf>
    <xf numFmtId="0" fontId="16" fillId="2" borderId="1" xfId="0" applyFont="1" applyFill="1" applyBorder="1" applyAlignment="1">
      <alignment horizontal="center" vertical="center" wrapText="1"/>
    </xf>
    <xf numFmtId="0" fontId="16" fillId="2" borderId="1" xfId="0" applyFont="1" applyFill="1" applyBorder="1" applyAlignment="1">
      <alignment horizontal="left" vertical="center" wrapText="1"/>
    </xf>
    <xf numFmtId="14" fontId="16" fillId="2" borderId="1" xfId="0" applyNumberFormat="1" applyFont="1" applyFill="1" applyBorder="1" applyAlignment="1">
      <alignment horizontal="center" vertical="center" wrapText="1"/>
    </xf>
    <xf numFmtId="0" fontId="16" fillId="2" borderId="0" xfId="0" applyFont="1" applyFill="1" applyAlignment="1">
      <alignment vertical="center"/>
    </xf>
    <xf numFmtId="0" fontId="1" fillId="2" borderId="0" xfId="0" applyFont="1" applyFill="1"/>
    <xf numFmtId="0" fontId="16" fillId="2" borderId="0" xfId="0" applyFont="1" applyFill="1" applyAlignment="1">
      <alignment horizontal="center" vertical="center"/>
    </xf>
    <xf numFmtId="0" fontId="21" fillId="2" borderId="0" xfId="0" applyFont="1" applyFill="1" applyAlignment="1">
      <alignment vertical="center"/>
    </xf>
    <xf numFmtId="0" fontId="21" fillId="2" borderId="0" xfId="0" applyFont="1" applyFill="1" applyAlignment="1">
      <alignment horizontal="left" vertical="center"/>
    </xf>
    <xf numFmtId="0" fontId="21" fillId="2" borderId="0" xfId="0" applyFont="1" applyFill="1" applyAlignment="1">
      <alignment horizontal="center" vertical="center"/>
    </xf>
    <xf numFmtId="0" fontId="21" fillId="2" borderId="0" xfId="0" applyFont="1" applyFill="1" applyAlignment="1">
      <alignment vertical="center" shrinkToFit="1"/>
    </xf>
    <xf numFmtId="164" fontId="21" fillId="2" borderId="0" xfId="0" applyNumberFormat="1" applyFont="1" applyFill="1" applyAlignment="1">
      <alignment horizontal="center" vertical="center"/>
    </xf>
    <xf numFmtId="0" fontId="22" fillId="2" borderId="0" xfId="0" applyFont="1" applyFill="1" applyAlignment="1">
      <alignment horizontal="center" vertical="center"/>
    </xf>
    <xf numFmtId="164" fontId="16" fillId="2" borderId="2" xfId="0" applyNumberFormat="1" applyFont="1" applyFill="1" applyBorder="1" applyAlignment="1">
      <alignment horizontal="center" vertical="center" shrinkToFit="1"/>
    </xf>
    <xf numFmtId="0" fontId="16" fillId="2" borderId="0" xfId="0" applyFont="1" applyFill="1" applyAlignment="1">
      <alignment horizontal="center"/>
    </xf>
    <xf numFmtId="0" fontId="18" fillId="2" borderId="0" xfId="0" applyFont="1" applyFill="1" applyAlignment="1">
      <alignment horizontal="center"/>
    </xf>
    <xf numFmtId="164" fontId="16" fillId="2" borderId="0" xfId="0" applyNumberFormat="1" applyFont="1" applyFill="1" applyAlignment="1">
      <alignment horizontal="center"/>
    </xf>
    <xf numFmtId="164" fontId="18" fillId="2" borderId="0" xfId="0" applyNumberFormat="1" applyFont="1" applyFill="1" applyAlignment="1">
      <alignment horizontal="center"/>
    </xf>
    <xf numFmtId="0" fontId="21" fillId="2" borderId="0" xfId="0" applyFont="1" applyFill="1" applyAlignment="1">
      <alignment horizontal="center" vertical="center" shrinkToFit="1"/>
    </xf>
    <xf numFmtId="164" fontId="19" fillId="2" borderId="0" xfId="0" applyNumberFormat="1" applyFont="1" applyFill="1" applyAlignment="1">
      <alignment horizontal="center" vertical="center"/>
    </xf>
    <xf numFmtId="0" fontId="2" fillId="2" borderId="0" xfId="0" applyFont="1" applyFill="1" applyAlignment="1">
      <alignment vertical="center" wrapText="1"/>
    </xf>
    <xf numFmtId="0" fontId="8" fillId="2" borderId="0" xfId="0" applyFont="1" applyFill="1" applyAlignment="1">
      <alignment vertical="center" wrapText="1"/>
    </xf>
    <xf numFmtId="0" fontId="7" fillId="2" borderId="2" xfId="0" applyFont="1" applyFill="1" applyBorder="1" applyAlignment="1">
      <alignment horizontal="center" vertical="center"/>
    </xf>
    <xf numFmtId="0" fontId="7" fillId="2" borderId="2" xfId="0" applyFont="1" applyFill="1" applyBorder="1" applyAlignment="1">
      <alignment horizontal="center" vertical="center" wrapText="1" shrinkToFit="1"/>
    </xf>
    <xf numFmtId="0" fontId="11" fillId="2" borderId="0" xfId="0" applyFont="1" applyFill="1" applyAlignment="1">
      <alignment vertical="center" wrapText="1"/>
    </xf>
    <xf numFmtId="0" fontId="9" fillId="2" borderId="0" xfId="0" applyFont="1" applyFill="1" applyAlignment="1">
      <alignment vertical="center" wrapText="1"/>
    </xf>
    <xf numFmtId="0" fontId="3" fillId="2" borderId="0" xfId="0" applyFont="1" applyFill="1" applyAlignment="1">
      <alignment vertical="center" wrapText="1"/>
    </xf>
    <xf numFmtId="0" fontId="10" fillId="2" borderId="0" xfId="0" applyFont="1" applyFill="1" applyAlignment="1">
      <alignment vertical="center" wrapText="1"/>
    </xf>
    <xf numFmtId="0" fontId="8" fillId="2" borderId="0" xfId="0" applyFont="1" applyFill="1" applyAlignment="1">
      <alignment wrapText="1"/>
    </xf>
    <xf numFmtId="0" fontId="7" fillId="2" borderId="2" xfId="0" applyFont="1" applyFill="1" applyBorder="1" applyAlignment="1">
      <alignment horizontal="center" vertical="center" shrinkToFit="1"/>
    </xf>
    <xf numFmtId="0" fontId="16" fillId="2" borderId="1" xfId="0" applyFont="1" applyFill="1" applyBorder="1" applyAlignment="1">
      <alignment horizontal="center" wrapText="1"/>
    </xf>
    <xf numFmtId="0" fontId="16" fillId="2" borderId="1" xfId="0" applyFont="1" applyFill="1" applyBorder="1" applyAlignment="1">
      <alignment horizontal="left" wrapText="1"/>
    </xf>
    <xf numFmtId="14" fontId="16" fillId="2" borderId="1" xfId="0" applyNumberFormat="1" applyFont="1" applyFill="1" applyBorder="1" applyAlignment="1">
      <alignment horizontal="center" wrapText="1"/>
    </xf>
    <xf numFmtId="0" fontId="7" fillId="2" borderId="2" xfId="0" applyFont="1" applyFill="1" applyBorder="1" applyAlignment="1">
      <alignment vertical="center"/>
    </xf>
    <xf numFmtId="0" fontId="7" fillId="2" borderId="2" xfId="0" applyFont="1" applyFill="1" applyBorder="1" applyAlignment="1">
      <alignment horizontal="center" vertical="center" wrapText="1"/>
    </xf>
    <xf numFmtId="0" fontId="7" fillId="2" borderId="2" xfId="0" applyFont="1" applyFill="1" applyBorder="1" applyAlignment="1">
      <alignment horizontal="left" vertical="center" shrinkToFit="1"/>
    </xf>
    <xf numFmtId="164" fontId="7" fillId="2" borderId="2" xfId="0" applyNumberFormat="1" applyFont="1" applyFill="1" applyBorder="1" applyAlignment="1">
      <alignment horizontal="center" vertical="center" shrinkToFit="1"/>
    </xf>
    <xf numFmtId="0" fontId="7" fillId="2" borderId="2" xfId="0" applyFont="1" applyFill="1" applyBorder="1" applyAlignment="1">
      <alignment horizontal="left" vertical="center" wrapText="1" shrinkToFit="1"/>
    </xf>
    <xf numFmtId="0" fontId="5" fillId="2" borderId="2" xfId="0" applyFont="1" applyFill="1" applyBorder="1" applyAlignment="1">
      <alignment horizontal="center" vertical="center" wrapText="1" shrinkToFit="1"/>
    </xf>
    <xf numFmtId="0" fontId="16" fillId="2" borderId="1" xfId="0" applyFont="1" applyFill="1" applyBorder="1" applyAlignment="1">
      <alignment horizontal="center" shrinkToFit="1"/>
    </xf>
    <xf numFmtId="0" fontId="16" fillId="2" borderId="1" xfId="0" applyFont="1" applyFill="1" applyBorder="1" applyAlignment="1">
      <alignment horizontal="left" shrinkToFit="1"/>
    </xf>
    <xf numFmtId="0" fontId="7" fillId="2" borderId="2" xfId="0" applyFont="1" applyFill="1" applyBorder="1" applyAlignment="1">
      <alignment horizontal="left" vertical="center"/>
    </xf>
    <xf numFmtId="0" fontId="16" fillId="2" borderId="2" xfId="0" applyFont="1" applyFill="1" applyBorder="1" applyAlignment="1">
      <alignment horizontal="center" vertical="center" wrapText="1" shrinkToFit="1"/>
    </xf>
    <xf numFmtId="164" fontId="16" fillId="2" borderId="1" xfId="0" applyNumberFormat="1" applyFont="1" applyFill="1" applyBorder="1" applyAlignment="1">
      <alignment horizontal="center" shrinkToFit="1"/>
    </xf>
    <xf numFmtId="0" fontId="16" fillId="2" borderId="1" xfId="0" applyFont="1" applyFill="1" applyBorder="1" applyAlignment="1">
      <alignment vertical="center"/>
    </xf>
    <xf numFmtId="0" fontId="16" fillId="2" borderId="0" xfId="0" applyFont="1" applyFill="1" applyAlignment="1">
      <alignment vertical="center" shrinkToFit="1"/>
    </xf>
    <xf numFmtId="49" fontId="7" fillId="2" borderId="2" xfId="0" applyNumberFormat="1" applyFont="1" applyFill="1" applyBorder="1" applyAlignment="1">
      <alignment horizontal="center" vertical="center" wrapText="1"/>
    </xf>
    <xf numFmtId="0" fontId="7" fillId="2" borderId="2" xfId="0" applyFont="1" applyFill="1" applyBorder="1" applyAlignment="1">
      <alignment vertical="center" wrapText="1" shrinkToFit="1"/>
    </xf>
    <xf numFmtId="0" fontId="19" fillId="2" borderId="1" xfId="0" applyFont="1" applyFill="1" applyBorder="1" applyAlignment="1">
      <alignment horizontal="left" vertical="center" shrinkToFit="1"/>
    </xf>
    <xf numFmtId="0" fontId="19" fillId="2" borderId="1" xfId="0" applyFont="1" applyFill="1" applyBorder="1" applyAlignment="1">
      <alignment horizontal="center" vertical="center" shrinkToFit="1"/>
    </xf>
    <xf numFmtId="0" fontId="25" fillId="2" borderId="1" xfId="0" applyFont="1" applyFill="1" applyBorder="1" applyAlignment="1">
      <alignment horizontal="center" vertical="center" shrinkToFit="1"/>
    </xf>
    <xf numFmtId="0" fontId="16" fillId="2" borderId="1" xfId="0" applyFont="1" applyFill="1" applyBorder="1" applyAlignment="1">
      <alignment shrinkToFit="1"/>
    </xf>
    <xf numFmtId="0" fontId="16" fillId="2" borderId="2" xfId="0" applyFont="1" applyFill="1" applyBorder="1" applyAlignment="1">
      <alignment horizontal="center" vertical="center" wrapText="1"/>
    </xf>
    <xf numFmtId="0" fontId="16" fillId="2" borderId="2" xfId="0" applyFont="1" applyFill="1" applyBorder="1" applyAlignment="1">
      <alignment horizontal="left" vertical="center" wrapText="1"/>
    </xf>
    <xf numFmtId="14" fontId="16" fillId="2" borderId="2" xfId="0" applyNumberFormat="1" applyFont="1" applyFill="1" applyBorder="1" applyAlignment="1">
      <alignment horizontal="center" vertical="center" wrapText="1"/>
    </xf>
    <xf numFmtId="0" fontId="16" fillId="2" borderId="2" xfId="0" applyFont="1" applyFill="1" applyBorder="1" applyAlignment="1">
      <alignment horizontal="center" vertical="center" shrinkToFit="1"/>
    </xf>
    <xf numFmtId="0" fontId="16" fillId="2" borderId="2" xfId="0" applyFont="1" applyFill="1" applyBorder="1" applyAlignment="1">
      <alignment horizontal="left" vertical="center" shrinkToFit="1"/>
    </xf>
    <xf numFmtId="0" fontId="16" fillId="2" borderId="5" xfId="0" applyFont="1" applyFill="1" applyBorder="1" applyAlignment="1">
      <alignment horizontal="center" vertical="center" wrapText="1"/>
    </xf>
    <xf numFmtId="0" fontId="16" fillId="2" borderId="5" xfId="0" applyFont="1" applyFill="1" applyBorder="1" applyAlignment="1">
      <alignment horizontal="left" vertical="center" wrapText="1"/>
    </xf>
    <xf numFmtId="14" fontId="16" fillId="2" borderId="5" xfId="0" applyNumberFormat="1" applyFont="1" applyFill="1" applyBorder="1" applyAlignment="1">
      <alignment horizontal="center" vertical="center" wrapText="1"/>
    </xf>
    <xf numFmtId="0" fontId="16" fillId="2" borderId="5" xfId="0" applyFont="1" applyFill="1" applyBorder="1" applyAlignment="1">
      <alignment horizontal="center" vertical="center" shrinkToFit="1"/>
    </xf>
    <xf numFmtId="0" fontId="16" fillId="2" borderId="5" xfId="0" applyFont="1" applyFill="1" applyBorder="1" applyAlignment="1">
      <alignment horizontal="left" vertical="center" shrinkToFit="1"/>
    </xf>
    <xf numFmtId="164" fontId="16" fillId="2" borderId="5" xfId="0" applyNumberFormat="1" applyFont="1" applyFill="1" applyBorder="1" applyAlignment="1">
      <alignment horizontal="center" vertical="center" shrinkToFit="1"/>
    </xf>
    <xf numFmtId="0" fontId="16" fillId="2" borderId="5" xfId="0" applyFont="1" applyFill="1" applyBorder="1" applyAlignment="1">
      <alignment horizontal="center" wrapText="1"/>
    </xf>
    <xf numFmtId="0" fontId="16" fillId="2" borderId="5" xfId="0" applyFont="1" applyFill="1" applyBorder="1" applyAlignment="1">
      <alignment horizontal="left" wrapText="1"/>
    </xf>
    <xf numFmtId="14" fontId="16" fillId="2" borderId="5" xfId="0" applyNumberFormat="1" applyFont="1" applyFill="1" applyBorder="1" applyAlignment="1">
      <alignment horizontal="center" wrapText="1"/>
    </xf>
    <xf numFmtId="0" fontId="16" fillId="2" borderId="5" xfId="0" applyFont="1" applyFill="1" applyBorder="1" applyAlignment="1">
      <alignment horizontal="center" shrinkToFit="1"/>
    </xf>
    <xf numFmtId="0" fontId="16" fillId="2" borderId="5" xfId="0" applyFont="1" applyFill="1" applyBorder="1" applyAlignment="1">
      <alignment horizontal="left" shrinkToFit="1"/>
    </xf>
    <xf numFmtId="164" fontId="16" fillId="2" borderId="5" xfId="0" applyNumberFormat="1" applyFont="1" applyFill="1" applyBorder="1" applyAlignment="1">
      <alignment horizontal="center" shrinkToFit="1"/>
    </xf>
    <xf numFmtId="0" fontId="16" fillId="2" borderId="2" xfId="0" applyFont="1" applyFill="1" applyBorder="1" applyAlignment="1">
      <alignment vertical="center" shrinkToFit="1"/>
    </xf>
    <xf numFmtId="0" fontId="16" fillId="2" borderId="2" xfId="0" applyFont="1" applyFill="1" applyBorder="1" applyAlignment="1">
      <alignment shrinkToFit="1"/>
    </xf>
    <xf numFmtId="0" fontId="16" fillId="2" borderId="5" xfId="0" applyFont="1" applyFill="1" applyBorder="1" applyAlignment="1">
      <alignment vertical="center" shrinkToFit="1"/>
    </xf>
    <xf numFmtId="0" fontId="16" fillId="2" borderId="5" xfId="0" applyFont="1" applyFill="1" applyBorder="1" applyAlignment="1">
      <alignment shrinkToFit="1"/>
    </xf>
    <xf numFmtId="0" fontId="25" fillId="2" borderId="5" xfId="0" applyFont="1" applyFill="1" applyBorder="1" applyAlignment="1">
      <alignment vertical="center" shrinkToFit="1"/>
    </xf>
    <xf numFmtId="0" fontId="25" fillId="2" borderId="5" xfId="0" applyFont="1" applyFill="1" applyBorder="1" applyAlignment="1">
      <alignment horizontal="center" vertical="center" shrinkToFit="1"/>
    </xf>
    <xf numFmtId="0" fontId="16" fillId="2" borderId="3" xfId="0" applyFont="1" applyFill="1" applyBorder="1" applyAlignment="1">
      <alignment horizontal="left" vertical="center" shrinkToFit="1"/>
    </xf>
    <xf numFmtId="0" fontId="16" fillId="2" borderId="3" xfId="0" applyFont="1" applyFill="1" applyBorder="1" applyAlignment="1">
      <alignment horizontal="center" vertical="center" shrinkToFit="1"/>
    </xf>
    <xf numFmtId="0" fontId="16" fillId="2" borderId="3" xfId="0" applyFont="1" applyFill="1" applyBorder="1" applyAlignment="1">
      <alignment horizontal="center" vertical="center" wrapText="1"/>
    </xf>
    <xf numFmtId="0" fontId="16" fillId="2" borderId="3" xfId="0" applyFont="1" applyFill="1" applyBorder="1" applyAlignment="1">
      <alignment horizontal="left" vertical="center" wrapText="1"/>
    </xf>
    <xf numFmtId="14" fontId="16" fillId="2" borderId="3" xfId="0" applyNumberFormat="1" applyFont="1" applyFill="1" applyBorder="1" applyAlignment="1">
      <alignment horizontal="center" vertical="center" wrapText="1"/>
    </xf>
    <xf numFmtId="164" fontId="16" fillId="2" borderId="3" xfId="0" applyNumberFormat="1" applyFont="1" applyFill="1" applyBorder="1" applyAlignment="1">
      <alignment horizontal="center" vertical="center" shrinkToFit="1"/>
    </xf>
    <xf numFmtId="0" fontId="16" fillId="2" borderId="3" xfId="0" applyFont="1" applyFill="1" applyBorder="1" applyAlignment="1">
      <alignment vertical="center" shrinkToFit="1"/>
    </xf>
    <xf numFmtId="0" fontId="16" fillId="2" borderId="4" xfId="0" applyFont="1" applyFill="1" applyBorder="1" applyAlignment="1">
      <alignment vertical="center" shrinkToFit="1"/>
    </xf>
    <xf numFmtId="0" fontId="16" fillId="2" borderId="4" xfId="0" applyFont="1" applyFill="1" applyBorder="1" applyAlignment="1">
      <alignment horizontal="center" vertical="center" shrinkToFit="1"/>
    </xf>
    <xf numFmtId="0" fontId="19" fillId="2" borderId="2" xfId="0" applyFont="1" applyFill="1" applyBorder="1" applyAlignment="1">
      <alignment horizontal="center" vertical="center" shrinkToFit="1"/>
    </xf>
    <xf numFmtId="0" fontId="19" fillId="2" borderId="3" xfId="0" applyFont="1" applyFill="1" applyBorder="1" applyAlignment="1">
      <alignment horizontal="center" vertical="center" shrinkToFit="1"/>
    </xf>
    <xf numFmtId="0" fontId="16" fillId="2" borderId="4" xfId="0" applyFont="1" applyFill="1" applyBorder="1" applyAlignment="1">
      <alignment horizontal="center" vertical="center" wrapText="1"/>
    </xf>
    <xf numFmtId="14" fontId="16" fillId="2" borderId="4" xfId="0" applyNumberFormat="1" applyFont="1" applyFill="1" applyBorder="1" applyAlignment="1">
      <alignment horizontal="center" vertical="center" wrapText="1"/>
    </xf>
    <xf numFmtId="0" fontId="16" fillId="2" borderId="4" xfId="0" applyFont="1" applyFill="1" applyBorder="1" applyAlignment="1">
      <alignment horizontal="left" vertical="center" shrinkToFit="1"/>
    </xf>
    <xf numFmtId="164" fontId="16" fillId="2" borderId="4" xfId="0" applyNumberFormat="1" applyFont="1" applyFill="1" applyBorder="1" applyAlignment="1">
      <alignment horizontal="center" vertical="center" shrinkToFit="1"/>
    </xf>
    <xf numFmtId="0" fontId="16" fillId="2" borderId="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5" xfId="0" applyFont="1" applyFill="1" applyBorder="1" applyAlignment="1">
      <alignment vertical="center"/>
    </xf>
    <xf numFmtId="0" fontId="16" fillId="2" borderId="2" xfId="0" applyFont="1" applyFill="1" applyBorder="1" applyAlignment="1">
      <alignment vertical="center"/>
    </xf>
    <xf numFmtId="0" fontId="16" fillId="2" borderId="3" xfId="0" applyFont="1" applyFill="1" applyBorder="1" applyAlignment="1">
      <alignment vertical="center"/>
    </xf>
    <xf numFmtId="0" fontId="16" fillId="2" borderId="4" xfId="0" applyFont="1" applyFill="1" applyBorder="1" applyAlignment="1">
      <alignment horizontal="left" vertical="center" wrapText="1"/>
    </xf>
    <xf numFmtId="0" fontId="26" fillId="2" borderId="1" xfId="0" applyFont="1" applyFill="1" applyBorder="1" applyAlignment="1">
      <alignment horizontal="left" vertical="center" shrinkToFit="1"/>
    </xf>
    <xf numFmtId="0" fontId="25" fillId="2" borderId="1" xfId="0" applyFont="1" applyFill="1" applyBorder="1" applyAlignment="1">
      <alignment horizontal="left" vertical="center" shrinkToFit="1"/>
    </xf>
    <xf numFmtId="0" fontId="25" fillId="2" borderId="2" xfId="0" applyFont="1" applyFill="1" applyBorder="1" applyAlignment="1">
      <alignment horizontal="left" vertical="center" shrinkToFit="1"/>
    </xf>
    <xf numFmtId="0" fontId="25" fillId="2" borderId="4" xfId="0" applyFont="1" applyFill="1" applyBorder="1" applyAlignment="1">
      <alignment horizontal="left" vertical="center" shrinkToFit="1"/>
    </xf>
    <xf numFmtId="0" fontId="16" fillId="2" borderId="5" xfId="0" applyFont="1" applyFill="1" applyBorder="1" applyAlignment="1">
      <alignment horizontal="center" vertical="center"/>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5" xfId="0" applyFont="1" applyFill="1" applyBorder="1" applyAlignment="1">
      <alignment vertical="center" wrapText="1"/>
    </xf>
    <xf numFmtId="0" fontId="16" fillId="2" borderId="3" xfId="0" applyFont="1" applyFill="1" applyBorder="1" applyAlignment="1">
      <alignment horizontal="center" vertical="center"/>
    </xf>
    <xf numFmtId="0" fontId="16" fillId="2" borderId="9" xfId="0" applyFont="1" applyFill="1" applyBorder="1" applyAlignment="1">
      <alignment horizontal="left" vertical="center" shrinkToFit="1"/>
    </xf>
    <xf numFmtId="0" fontId="16" fillId="2" borderId="9" xfId="0" applyFont="1" applyFill="1" applyBorder="1" applyAlignment="1">
      <alignment horizontal="center" vertical="center" shrinkToFit="1"/>
    </xf>
    <xf numFmtId="0" fontId="16" fillId="2" borderId="9" xfId="0" applyFont="1" applyFill="1" applyBorder="1" applyAlignment="1">
      <alignment vertical="center" shrinkToFit="1"/>
    </xf>
    <xf numFmtId="0" fontId="16" fillId="2" borderId="10" xfId="0" applyFont="1" applyFill="1" applyBorder="1" applyAlignment="1">
      <alignment horizontal="center" vertical="center" shrinkToFit="1"/>
    </xf>
    <xf numFmtId="0" fontId="16" fillId="2" borderId="11" xfId="0" applyFont="1" applyFill="1" applyBorder="1" applyAlignment="1">
      <alignment horizontal="left" vertical="center" shrinkToFit="1"/>
    </xf>
    <xf numFmtId="0" fontId="16" fillId="2" borderId="11" xfId="0" applyFont="1" applyFill="1" applyBorder="1" applyAlignment="1">
      <alignment horizontal="center" vertical="center" shrinkToFit="1"/>
    </xf>
    <xf numFmtId="0" fontId="16" fillId="2" borderId="11" xfId="0" applyFont="1" applyFill="1" applyBorder="1" applyAlignment="1">
      <alignment vertical="center" shrinkToFit="1"/>
    </xf>
    <xf numFmtId="14" fontId="16" fillId="2" borderId="5" xfId="0" applyNumberFormat="1" applyFont="1" applyFill="1" applyBorder="1" applyAlignment="1">
      <alignment horizontal="center" vertical="center" shrinkToFit="1"/>
    </xf>
    <xf numFmtId="0" fontId="16" fillId="2" borderId="11" xfId="0" applyFont="1" applyFill="1" applyBorder="1" applyAlignment="1">
      <alignment horizontal="center" vertical="center" wrapText="1"/>
    </xf>
    <xf numFmtId="0" fontId="16" fillId="2" borderId="11" xfId="0" applyFont="1" applyFill="1" applyBorder="1" applyAlignment="1">
      <alignment horizontal="left" vertical="center" wrapText="1"/>
    </xf>
    <xf numFmtId="14" fontId="16" fillId="2" borderId="9" xfId="0" applyNumberFormat="1" applyFont="1" applyFill="1" applyBorder="1" applyAlignment="1">
      <alignment horizontal="center" vertical="center" wrapText="1"/>
    </xf>
    <xf numFmtId="14" fontId="16" fillId="2" borderId="11" xfId="0" applyNumberFormat="1" applyFont="1" applyFill="1" applyBorder="1" applyAlignment="1">
      <alignment horizontal="center" vertical="center" shrinkToFit="1"/>
    </xf>
    <xf numFmtId="164" fontId="16" fillId="2" borderId="11" xfId="0" applyNumberFormat="1" applyFont="1" applyFill="1" applyBorder="1" applyAlignment="1">
      <alignment horizontal="center" vertical="center" shrinkToFit="1"/>
    </xf>
    <xf numFmtId="0" fontId="16" fillId="2" borderId="9" xfId="0" applyFont="1" applyFill="1" applyBorder="1" applyAlignment="1">
      <alignment horizontal="center" vertical="center" wrapText="1"/>
    </xf>
    <xf numFmtId="164" fontId="16" fillId="2" borderId="9" xfId="0" applyNumberFormat="1" applyFont="1" applyFill="1" applyBorder="1" applyAlignment="1">
      <alignment horizontal="center" vertical="center" shrinkToFit="1"/>
    </xf>
    <xf numFmtId="0" fontId="16" fillId="2" borderId="10" xfId="0" applyFont="1" applyFill="1" applyBorder="1" applyAlignment="1">
      <alignment horizontal="center" vertical="center" wrapText="1"/>
    </xf>
    <xf numFmtId="0" fontId="16" fillId="2" borderId="10" xfId="0" applyFont="1" applyFill="1" applyBorder="1" applyAlignment="1">
      <alignment horizontal="left" vertical="center" shrinkToFit="1"/>
    </xf>
    <xf numFmtId="0" fontId="16" fillId="2" borderId="10" xfId="0" applyFont="1" applyFill="1" applyBorder="1" applyAlignment="1">
      <alignment vertical="center" shrinkToFit="1"/>
    </xf>
    <xf numFmtId="164" fontId="16" fillId="2" borderId="10" xfId="0" applyNumberFormat="1" applyFont="1" applyFill="1" applyBorder="1" applyAlignment="1">
      <alignment horizontal="center" vertical="center" shrinkToFit="1"/>
    </xf>
    <xf numFmtId="14" fontId="16" fillId="2" borderId="5" xfId="0" applyNumberFormat="1" applyFont="1" applyFill="1" applyBorder="1" applyAlignment="1">
      <alignment horizontal="left" vertical="center" shrinkToFit="1"/>
    </xf>
    <xf numFmtId="0" fontId="16" fillId="2" borderId="3" xfId="0" applyFont="1" applyFill="1" applyBorder="1" applyAlignment="1">
      <alignment shrinkToFit="1"/>
    </xf>
    <xf numFmtId="14" fontId="16" fillId="2" borderId="10" xfId="0" applyNumberFormat="1" applyFont="1" applyFill="1" applyBorder="1" applyAlignment="1">
      <alignment horizontal="center" vertical="center" wrapText="1"/>
    </xf>
    <xf numFmtId="0" fontId="16" fillId="2" borderId="12" xfId="0" applyFont="1" applyFill="1" applyBorder="1" applyAlignment="1">
      <alignment horizontal="center" vertical="center" wrapText="1"/>
    </xf>
    <xf numFmtId="14" fontId="16" fillId="2" borderId="12" xfId="0" applyNumberFormat="1" applyFont="1" applyFill="1" applyBorder="1" applyAlignment="1">
      <alignment horizontal="center" vertical="center" wrapText="1"/>
    </xf>
    <xf numFmtId="0" fontId="16" fillId="2" borderId="12" xfId="0" applyFont="1" applyFill="1" applyBorder="1" applyAlignment="1">
      <alignment horizontal="center" vertical="center" shrinkToFit="1"/>
    </xf>
    <xf numFmtId="0" fontId="16" fillId="2" borderId="12" xfId="0" applyFont="1" applyFill="1" applyBorder="1" applyAlignment="1">
      <alignment horizontal="left" vertical="center" shrinkToFit="1"/>
    </xf>
    <xf numFmtId="164" fontId="16" fillId="2" borderId="12" xfId="0" applyNumberFormat="1" applyFont="1" applyFill="1" applyBorder="1" applyAlignment="1">
      <alignment horizontal="center" vertical="center" shrinkToFit="1"/>
    </xf>
    <xf numFmtId="0" fontId="16" fillId="2" borderId="13" xfId="0" applyFont="1" applyFill="1" applyBorder="1" applyAlignment="1">
      <alignment horizontal="center" vertical="center" wrapText="1"/>
    </xf>
    <xf numFmtId="14" fontId="16" fillId="2" borderId="13" xfId="0" applyNumberFormat="1" applyFont="1" applyFill="1" applyBorder="1" applyAlignment="1">
      <alignment horizontal="center" vertical="center" wrapText="1"/>
    </xf>
    <xf numFmtId="0" fontId="16" fillId="2" borderId="13" xfId="0" applyFont="1" applyFill="1" applyBorder="1" applyAlignment="1">
      <alignment horizontal="center" vertical="center" shrinkToFit="1"/>
    </xf>
    <xf numFmtId="0" fontId="16" fillId="2" borderId="13" xfId="0" applyFont="1" applyFill="1" applyBorder="1" applyAlignment="1">
      <alignment horizontal="left" vertical="center" shrinkToFit="1"/>
    </xf>
    <xf numFmtId="164" fontId="16" fillId="2" borderId="13" xfId="0" applyNumberFormat="1" applyFont="1" applyFill="1" applyBorder="1" applyAlignment="1">
      <alignment horizontal="center" vertical="center" shrinkToFit="1"/>
    </xf>
    <xf numFmtId="0" fontId="16" fillId="2" borderId="9" xfId="0" applyFont="1" applyFill="1" applyBorder="1" applyAlignment="1">
      <alignment vertical="center" wrapText="1" shrinkToFit="1"/>
    </xf>
    <xf numFmtId="0" fontId="16" fillId="2" borderId="9" xfId="0" applyFont="1" applyFill="1" applyBorder="1" applyAlignment="1">
      <alignment horizontal="left" vertical="center" wrapText="1"/>
    </xf>
    <xf numFmtId="0" fontId="16" fillId="2" borderId="10" xfId="0" applyFont="1" applyFill="1" applyBorder="1" applyAlignment="1">
      <alignment horizontal="left" vertical="center" wrapText="1"/>
    </xf>
    <xf numFmtId="0" fontId="19" fillId="2" borderId="11" xfId="0" applyFont="1" applyFill="1" applyBorder="1" applyAlignment="1">
      <alignment horizontal="left" vertical="center" shrinkToFit="1"/>
    </xf>
    <xf numFmtId="0" fontId="19" fillId="2" borderId="11" xfId="0" applyFont="1" applyFill="1" applyBorder="1" applyAlignment="1">
      <alignment horizontal="center" vertical="center" shrinkToFit="1"/>
    </xf>
    <xf numFmtId="0" fontId="16" fillId="2" borderId="12"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25" fillId="2" borderId="9" xfId="0" applyFont="1" applyFill="1" applyBorder="1" applyAlignment="1">
      <alignment horizontal="left" vertical="center" shrinkToFit="1"/>
    </xf>
    <xf numFmtId="164" fontId="16" fillId="2" borderId="5" xfId="0" applyNumberFormat="1" applyFont="1"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1" xfId="0" applyNumberFormat="1" applyFont="1" applyFill="1" applyBorder="1" applyAlignment="1">
      <alignment horizontal="center" vertical="center"/>
    </xf>
    <xf numFmtId="0" fontId="27" fillId="2" borderId="0" xfId="0" applyFont="1" applyFill="1" applyAlignment="1">
      <alignment horizontal="center" vertical="center"/>
    </xf>
    <xf numFmtId="0" fontId="8" fillId="2" borderId="0" xfId="0" applyFont="1" applyFill="1" applyAlignment="1">
      <alignment horizontal="center" vertical="center"/>
    </xf>
    <xf numFmtId="0" fontId="1" fillId="2" borderId="0" xfId="0" applyFont="1" applyFill="1" applyAlignment="1">
      <alignment horizontal="center" vertical="center"/>
    </xf>
    <xf numFmtId="164" fontId="1" fillId="2" borderId="0" xfId="0" applyNumberFormat="1" applyFont="1" applyFill="1" applyAlignment="1">
      <alignment horizontal="center" vertical="center"/>
    </xf>
    <xf numFmtId="0" fontId="2" fillId="2" borderId="0" xfId="0" applyFont="1" applyFill="1" applyAlignment="1">
      <alignment horizontal="center" vertical="center"/>
    </xf>
    <xf numFmtId="0" fontId="16" fillId="2" borderId="6" xfId="0" applyFont="1" applyFill="1" applyBorder="1" applyAlignment="1">
      <alignment horizontal="center" vertical="center" wrapText="1" shrinkToFit="1"/>
    </xf>
    <xf numFmtId="0" fontId="16" fillId="2" borderId="2" xfId="0" applyFont="1" applyFill="1" applyBorder="1" applyAlignment="1">
      <alignment horizontal="left" vertical="center"/>
    </xf>
    <xf numFmtId="49" fontId="16" fillId="2" borderId="2" xfId="0" applyNumberFormat="1" applyFont="1" applyFill="1" applyBorder="1" applyAlignment="1">
      <alignment horizontal="center" vertical="center" wrapText="1"/>
    </xf>
    <xf numFmtId="0" fontId="25" fillId="2" borderId="2" xfId="0" applyFont="1" applyFill="1" applyBorder="1" applyAlignment="1">
      <alignment horizontal="center" vertical="center" wrapText="1" shrinkToFit="1"/>
    </xf>
    <xf numFmtId="0" fontId="16" fillId="2" borderId="14" xfId="0" applyFont="1" applyFill="1" applyBorder="1" applyAlignment="1">
      <alignment horizontal="center" vertical="center" wrapText="1"/>
    </xf>
    <xf numFmtId="0" fontId="16" fillId="2" borderId="14" xfId="0" applyFont="1" applyFill="1" applyBorder="1" applyAlignment="1">
      <alignment horizontal="left" vertical="center" wrapText="1"/>
    </xf>
    <xf numFmtId="0" fontId="16" fillId="2" borderId="14" xfId="0" applyFont="1" applyFill="1" applyBorder="1" applyAlignment="1">
      <alignment horizontal="center" vertical="center" shrinkToFit="1"/>
    </xf>
    <xf numFmtId="0" fontId="16" fillId="2" borderId="14" xfId="0" applyFont="1" applyFill="1" applyBorder="1" applyAlignment="1">
      <alignment horizontal="left" vertical="center" shrinkToFit="1"/>
    </xf>
    <xf numFmtId="0" fontId="16" fillId="2" borderId="14" xfId="0" applyFont="1" applyFill="1" applyBorder="1" applyAlignment="1">
      <alignment vertical="center" shrinkToFit="1"/>
    </xf>
    <xf numFmtId="164" fontId="16" fillId="2" borderId="14" xfId="0" applyNumberFormat="1" applyFont="1" applyFill="1" applyBorder="1" applyAlignment="1">
      <alignment vertical="center" shrinkToFit="1"/>
    </xf>
    <xf numFmtId="0" fontId="8" fillId="2" borderId="0" xfId="0" applyFont="1" applyFill="1" applyAlignment="1">
      <alignment horizontal="center" vertical="center" wrapText="1"/>
    </xf>
    <xf numFmtId="0" fontId="6" fillId="2" borderId="1" xfId="0" applyFont="1" applyFill="1" applyBorder="1" applyAlignment="1">
      <alignment horizontal="center" vertical="center" shrinkToFi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wrapText="1" shrinkToFit="1"/>
    </xf>
    <xf numFmtId="164" fontId="6" fillId="2" borderId="1" xfId="0" applyNumberFormat="1" applyFont="1" applyFill="1" applyBorder="1" applyAlignment="1">
      <alignment horizontal="center" vertical="center" shrinkToFit="1"/>
    </xf>
    <xf numFmtId="0" fontId="6" fillId="2" borderId="1" xfId="0" applyFont="1" applyFill="1" applyBorder="1" applyAlignment="1">
      <alignment vertical="center"/>
    </xf>
    <xf numFmtId="0" fontId="2" fillId="2" borderId="0" xfId="0" applyFont="1" applyFill="1" applyAlignment="1">
      <alignment horizontal="center" vertical="center" wrapText="1"/>
    </xf>
    <xf numFmtId="0" fontId="3" fillId="2" borderId="0" xfId="0" applyFont="1" applyFill="1" applyAlignment="1">
      <alignment horizontal="center" vertical="center" wrapText="1"/>
    </xf>
    <xf numFmtId="0" fontId="6" fillId="2" borderId="1" xfId="0" applyFont="1" applyFill="1" applyBorder="1" applyAlignment="1">
      <alignment horizontal="center" vertical="center"/>
    </xf>
    <xf numFmtId="0" fontId="13" fillId="2" borderId="1" xfId="0" applyFont="1" applyFill="1" applyBorder="1" applyAlignment="1">
      <alignment horizontal="center" vertical="center" wrapText="1" shrinkToFit="1"/>
    </xf>
    <xf numFmtId="0" fontId="6" fillId="2" borderId="2" xfId="0" applyFont="1" applyFill="1" applyBorder="1" applyAlignment="1">
      <alignment horizontal="center" vertical="center" wrapText="1" shrinkToFit="1"/>
    </xf>
    <xf numFmtId="0" fontId="6" fillId="2" borderId="4" xfId="0" applyFont="1" applyFill="1" applyBorder="1" applyAlignment="1">
      <alignment horizontal="center" vertical="center" wrapText="1" shrinkToFit="1"/>
    </xf>
    <xf numFmtId="0" fontId="6" fillId="2" borderId="3" xfId="0" applyFont="1" applyFill="1" applyBorder="1" applyAlignment="1">
      <alignment horizontal="center" vertical="center" wrapText="1" shrinkToFit="1"/>
    </xf>
    <xf numFmtId="0" fontId="1" fillId="2" borderId="0" xfId="0" applyFont="1" applyFill="1" applyAlignment="1">
      <alignment horizontal="center" vertical="center" wrapText="1"/>
    </xf>
    <xf numFmtId="0" fontId="6" fillId="2" borderId="1" xfId="0" applyFont="1" applyFill="1" applyBorder="1" applyAlignment="1">
      <alignment vertical="center" shrinkToFit="1"/>
    </xf>
    <xf numFmtId="49" fontId="6" fillId="2" borderId="1" xfId="0" applyNumberFormat="1" applyFont="1" applyFill="1" applyBorder="1" applyAlignment="1">
      <alignment horizontal="center" vertical="center" wrapText="1"/>
    </xf>
    <xf numFmtId="0" fontId="6" fillId="2" borderId="1" xfId="0" applyFont="1" applyFill="1" applyBorder="1" applyAlignment="1">
      <alignment horizontal="left" vertical="center"/>
    </xf>
    <xf numFmtId="0" fontId="8" fillId="2" borderId="0" xfId="0" applyFont="1" applyFill="1" applyAlignment="1">
      <alignment horizontal="center" wrapText="1"/>
    </xf>
    <xf numFmtId="164" fontId="17" fillId="2" borderId="1" xfId="0" applyNumberFormat="1" applyFont="1" applyFill="1" applyBorder="1" applyAlignment="1">
      <alignment horizontal="center" vertical="center" shrinkToFit="1"/>
    </xf>
    <xf numFmtId="164" fontId="6" fillId="2" borderId="1" xfId="0" applyNumberFormat="1" applyFont="1" applyFill="1" applyBorder="1" applyAlignment="1">
      <alignment horizontal="center" vertical="center" wrapText="1"/>
    </xf>
    <xf numFmtId="0" fontId="17" fillId="2" borderId="1" xfId="0" applyFont="1" applyFill="1" applyBorder="1" applyAlignment="1">
      <alignment horizontal="center" vertical="center" wrapText="1" shrinkToFit="1"/>
    </xf>
    <xf numFmtId="0" fontId="6" fillId="2" borderId="1" xfId="0" applyFont="1" applyFill="1" applyBorder="1" applyAlignment="1">
      <alignment vertical="center" wrapText="1" shrinkToFit="1"/>
    </xf>
  </cellXfs>
  <cellStyles count="3">
    <cellStyle name="Normal" xfId="0" builtinId="0"/>
    <cellStyle name="Normal 2" xfId="1" xr:uid="{00000000-0005-0000-0000-000001000000}"/>
    <cellStyle name="Normal 3" xfId="2" xr:uid="{6DB045C9-F037-4D7F-997F-EF6141AFF3A0}"/>
  </cellStyles>
  <dxfs count="17">
    <dxf>
      <fill>
        <patternFill>
          <bgColor theme="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2691D-19BF-4A54-B17E-B9E3524C19C3}">
  <dimension ref="A1:T670"/>
  <sheetViews>
    <sheetView topLeftCell="A4" zoomScale="85" zoomScaleNormal="85" workbookViewId="0">
      <selection activeCell="N643" activeCellId="1" sqref="N625:N636 N643"/>
    </sheetView>
  </sheetViews>
  <sheetFormatPr defaultRowHeight="12.75" x14ac:dyDescent="0.25"/>
  <cols>
    <col min="1" max="1" width="3.42578125" style="1" customWidth="1"/>
    <col min="2" max="2" width="20.140625" style="13" customWidth="1"/>
    <col min="3" max="3" width="10" style="1" hidden="1" customWidth="1"/>
    <col min="4" max="4" width="11.42578125" style="1" hidden="1" customWidth="1"/>
    <col min="5" max="5" width="6.42578125" style="1" customWidth="1"/>
    <col min="6" max="6" width="23" style="23" customWidth="1"/>
    <col min="7" max="7" width="35" style="13" customWidth="1"/>
    <col min="8" max="8" width="4.28515625" style="2" customWidth="1"/>
    <col min="9" max="9" width="4.5703125" style="2" customWidth="1"/>
    <col min="10" max="10" width="5.5703125" style="2" customWidth="1"/>
    <col min="11" max="11" width="5.5703125" style="29" customWidth="1"/>
    <col min="12" max="12" width="36.42578125" style="13" customWidth="1"/>
    <col min="13" max="13" width="11.7109375" style="2" customWidth="1"/>
    <col min="14" max="14" width="4" style="2" customWidth="1"/>
    <col min="15" max="15" width="5.28515625" style="29" customWidth="1"/>
    <col min="16" max="16" width="8.7109375" style="2" hidden="1" customWidth="1"/>
    <col min="17" max="18" width="5.5703125" style="2" customWidth="1"/>
    <col min="19" max="19" width="14.42578125" style="7" customWidth="1"/>
    <col min="20" max="16384" width="9.140625" style="1"/>
  </cols>
  <sheetData>
    <row r="1" spans="1:20" ht="16.5" customHeight="1" x14ac:dyDescent="0.25">
      <c r="A1" s="214" t="s">
        <v>219</v>
      </c>
      <c r="B1" s="214"/>
      <c r="C1" s="214"/>
      <c r="D1" s="214"/>
      <c r="E1" s="214"/>
      <c r="F1" s="214"/>
      <c r="G1" s="33"/>
      <c r="H1" s="207" t="s">
        <v>0</v>
      </c>
      <c r="I1" s="207"/>
      <c r="J1" s="207"/>
      <c r="K1" s="207"/>
      <c r="L1" s="207"/>
      <c r="M1" s="207"/>
      <c r="N1" s="207"/>
      <c r="O1" s="207"/>
      <c r="P1" s="207"/>
      <c r="Q1" s="207"/>
      <c r="R1" s="207"/>
      <c r="S1" s="207"/>
      <c r="T1" s="63"/>
    </row>
    <row r="2" spans="1:20" ht="16.5" customHeight="1" x14ac:dyDescent="0.25">
      <c r="A2" s="207" t="s">
        <v>220</v>
      </c>
      <c r="B2" s="207"/>
      <c r="C2" s="207"/>
      <c r="D2" s="207"/>
      <c r="E2" s="207"/>
      <c r="F2" s="207"/>
      <c r="G2" s="58"/>
      <c r="H2" s="208" t="s">
        <v>217</v>
      </c>
      <c r="I2" s="208"/>
      <c r="J2" s="208"/>
      <c r="K2" s="208"/>
      <c r="L2" s="208"/>
      <c r="M2" s="208"/>
      <c r="N2" s="208"/>
      <c r="O2" s="208"/>
      <c r="P2" s="208"/>
      <c r="Q2" s="208"/>
      <c r="R2" s="208"/>
      <c r="S2" s="208"/>
      <c r="T2" s="65"/>
    </row>
    <row r="3" spans="1:20" ht="13.5" customHeight="1" x14ac:dyDescent="0.25">
      <c r="B3" s="1"/>
      <c r="D3" s="2"/>
      <c r="E3" s="2"/>
      <c r="F3" s="2"/>
      <c r="G3" s="23"/>
      <c r="H3" s="13"/>
      <c r="K3" s="2"/>
      <c r="L3" s="29"/>
      <c r="M3" s="13"/>
      <c r="O3" s="2"/>
      <c r="P3" s="29"/>
      <c r="S3" s="2"/>
      <c r="T3" s="3"/>
    </row>
    <row r="4" spans="1:20" ht="18.75" customHeight="1" x14ac:dyDescent="0.25">
      <c r="A4" s="201" t="s">
        <v>372</v>
      </c>
      <c r="B4" s="201"/>
      <c r="C4" s="201"/>
      <c r="D4" s="201"/>
      <c r="E4" s="201"/>
      <c r="F4" s="201"/>
      <c r="G4" s="201"/>
      <c r="H4" s="201"/>
      <c r="I4" s="201"/>
      <c r="J4" s="201"/>
      <c r="K4" s="201"/>
      <c r="L4" s="201"/>
      <c r="M4" s="201"/>
      <c r="N4" s="201"/>
      <c r="O4" s="201"/>
      <c r="P4" s="201"/>
      <c r="Q4" s="201"/>
      <c r="R4" s="201"/>
      <c r="S4" s="201"/>
      <c r="T4" s="62"/>
    </row>
    <row r="5" spans="1:20" ht="18.75" customHeight="1" x14ac:dyDescent="0.25">
      <c r="A5" s="201" t="s">
        <v>12</v>
      </c>
      <c r="B5" s="201"/>
      <c r="C5" s="201"/>
      <c r="D5" s="201"/>
      <c r="E5" s="201"/>
      <c r="F5" s="201"/>
      <c r="G5" s="201"/>
      <c r="H5" s="201"/>
      <c r="I5" s="201"/>
      <c r="J5" s="201"/>
      <c r="K5" s="201"/>
      <c r="L5" s="201"/>
      <c r="M5" s="201"/>
      <c r="N5" s="201"/>
      <c r="O5" s="201"/>
      <c r="P5" s="201"/>
      <c r="Q5" s="201"/>
      <c r="R5" s="201"/>
      <c r="S5" s="201"/>
      <c r="T5" s="62"/>
    </row>
    <row r="6" spans="1:20" ht="13.5" x14ac:dyDescent="0.25">
      <c r="A6" s="5"/>
      <c r="B6" s="5"/>
      <c r="C6" s="4"/>
      <c r="D6" s="4"/>
      <c r="E6" s="4"/>
      <c r="F6" s="24"/>
      <c r="G6" s="14"/>
      <c r="H6" s="4"/>
      <c r="I6" s="4"/>
      <c r="J6" s="4"/>
      <c r="K6" s="30"/>
      <c r="L6" s="14"/>
      <c r="M6" s="4"/>
      <c r="N6" s="4"/>
      <c r="O6" s="30"/>
      <c r="P6" s="4"/>
      <c r="Q6" s="4"/>
      <c r="R6" s="4"/>
      <c r="S6" s="6"/>
    </row>
    <row r="7" spans="1:20" ht="30.75" customHeight="1" x14ac:dyDescent="0.25">
      <c r="A7" s="206" t="s">
        <v>1</v>
      </c>
      <c r="B7" s="209" t="s">
        <v>2</v>
      </c>
      <c r="C7" s="203" t="s">
        <v>3</v>
      </c>
      <c r="D7" s="209" t="s">
        <v>10</v>
      </c>
      <c r="E7" s="209" t="s">
        <v>10</v>
      </c>
      <c r="F7" s="202" t="s">
        <v>21</v>
      </c>
      <c r="G7" s="209" t="s">
        <v>4</v>
      </c>
      <c r="H7" s="209"/>
      <c r="I7" s="209"/>
      <c r="J7" s="209"/>
      <c r="K7" s="209"/>
      <c r="L7" s="203" t="s">
        <v>14</v>
      </c>
      <c r="M7" s="203"/>
      <c r="N7" s="203"/>
      <c r="O7" s="203"/>
      <c r="P7" s="204" t="s">
        <v>207</v>
      </c>
      <c r="Q7" s="204" t="s">
        <v>22</v>
      </c>
      <c r="R7" s="211" t="s">
        <v>218</v>
      </c>
      <c r="S7" s="210" t="s">
        <v>11</v>
      </c>
    </row>
    <row r="8" spans="1:20" ht="65.25" customHeight="1" x14ac:dyDescent="0.25">
      <c r="A8" s="206"/>
      <c r="B8" s="209"/>
      <c r="C8" s="203"/>
      <c r="D8" s="209"/>
      <c r="E8" s="209"/>
      <c r="F8" s="202"/>
      <c r="G8" s="202" t="s">
        <v>5</v>
      </c>
      <c r="H8" s="203" t="s">
        <v>18</v>
      </c>
      <c r="I8" s="203"/>
      <c r="J8" s="204" t="s">
        <v>17</v>
      </c>
      <c r="K8" s="205" t="s">
        <v>6</v>
      </c>
      <c r="L8" s="204" t="s">
        <v>5</v>
      </c>
      <c r="M8" s="204" t="s">
        <v>7</v>
      </c>
      <c r="N8" s="204" t="s">
        <v>8</v>
      </c>
      <c r="O8" s="205" t="s">
        <v>9</v>
      </c>
      <c r="P8" s="204"/>
      <c r="Q8" s="204"/>
      <c r="R8" s="212"/>
      <c r="S8" s="210"/>
    </row>
    <row r="9" spans="1:20" ht="48" customHeight="1" x14ac:dyDescent="0.25">
      <c r="A9" s="206"/>
      <c r="B9" s="209"/>
      <c r="C9" s="203"/>
      <c r="D9" s="209"/>
      <c r="E9" s="209"/>
      <c r="F9" s="202"/>
      <c r="G9" s="202"/>
      <c r="H9" s="17" t="s">
        <v>16</v>
      </c>
      <c r="I9" s="17" t="s">
        <v>15</v>
      </c>
      <c r="J9" s="204"/>
      <c r="K9" s="205"/>
      <c r="L9" s="204"/>
      <c r="M9" s="204"/>
      <c r="N9" s="204"/>
      <c r="O9" s="205"/>
      <c r="P9" s="204"/>
      <c r="Q9" s="204"/>
      <c r="R9" s="213"/>
      <c r="S9" s="210"/>
    </row>
    <row r="10" spans="1:20" ht="15" customHeight="1" x14ac:dyDescent="0.25">
      <c r="A10" s="71"/>
      <c r="B10" s="71"/>
      <c r="C10" s="72"/>
      <c r="D10" s="60"/>
      <c r="E10" s="60"/>
      <c r="F10" s="67"/>
      <c r="G10" s="73"/>
      <c r="H10" s="61"/>
      <c r="I10" s="61"/>
      <c r="J10" s="61"/>
      <c r="K10" s="74"/>
      <c r="L10" s="75"/>
      <c r="M10" s="61"/>
      <c r="N10" s="61"/>
      <c r="O10" s="74"/>
      <c r="P10" s="61"/>
      <c r="Q10" s="61"/>
      <c r="R10" s="61"/>
      <c r="S10" s="76"/>
    </row>
    <row r="11" spans="1:20" s="83" customFormat="1" ht="18.75" customHeight="1" x14ac:dyDescent="0.25">
      <c r="A11" s="95">
        <v>1</v>
      </c>
      <c r="B11" s="96" t="s">
        <v>373</v>
      </c>
      <c r="C11" s="97">
        <v>33305</v>
      </c>
      <c r="D11" s="95" t="s">
        <v>374</v>
      </c>
      <c r="E11" s="95" t="s">
        <v>1581</v>
      </c>
      <c r="F11" s="98" t="s">
        <v>233</v>
      </c>
      <c r="G11" s="99"/>
      <c r="H11" s="98"/>
      <c r="I11" s="98"/>
      <c r="J11" s="98"/>
      <c r="K11" s="100"/>
      <c r="L11" s="99"/>
      <c r="M11" s="98"/>
      <c r="N11" s="98"/>
      <c r="O11" s="98"/>
      <c r="P11" s="98"/>
      <c r="Q11" s="98"/>
      <c r="R11" s="98">
        <f>SUMIFS($N$12:$N$660,$T$12:$T$660,T12)</f>
        <v>21</v>
      </c>
      <c r="S11" s="98"/>
    </row>
    <row r="12" spans="1:20" s="83" customFormat="1" ht="18.75" customHeight="1" x14ac:dyDescent="0.25">
      <c r="A12" s="39"/>
      <c r="B12" s="40"/>
      <c r="C12" s="41"/>
      <c r="D12" s="39"/>
      <c r="E12" s="39"/>
      <c r="F12" s="18"/>
      <c r="G12" s="38" t="s">
        <v>375</v>
      </c>
      <c r="H12" s="18">
        <v>3</v>
      </c>
      <c r="I12" s="18"/>
      <c r="J12" s="18">
        <v>2</v>
      </c>
      <c r="K12" s="36">
        <v>7.5</v>
      </c>
      <c r="L12" s="94" t="s">
        <v>67</v>
      </c>
      <c r="M12" s="93" t="s">
        <v>23</v>
      </c>
      <c r="N12" s="93">
        <v>3</v>
      </c>
      <c r="O12" s="93">
        <v>6.5</v>
      </c>
      <c r="P12" s="93"/>
      <c r="Q12" s="93" t="s">
        <v>1051</v>
      </c>
      <c r="R12" s="131"/>
      <c r="S12" s="93" t="s">
        <v>1050</v>
      </c>
      <c r="T12" s="83" t="s">
        <v>1581</v>
      </c>
    </row>
    <row r="13" spans="1:20" s="83" customFormat="1" ht="18.75" customHeight="1" x14ac:dyDescent="0.25">
      <c r="A13" s="39"/>
      <c r="B13" s="40"/>
      <c r="C13" s="41"/>
      <c r="D13" s="39"/>
      <c r="E13" s="39"/>
      <c r="F13" s="18"/>
      <c r="G13" s="135" t="s">
        <v>377</v>
      </c>
      <c r="H13" s="18">
        <v>2</v>
      </c>
      <c r="I13" s="18"/>
      <c r="J13" s="18">
        <v>1</v>
      </c>
      <c r="K13" s="36">
        <v>5</v>
      </c>
      <c r="L13" s="113"/>
      <c r="M13" s="114"/>
      <c r="N13" s="114"/>
      <c r="O13" s="114"/>
      <c r="P13" s="114"/>
      <c r="Q13" s="114"/>
      <c r="R13" s="132"/>
      <c r="S13" s="114"/>
    </row>
    <row r="14" spans="1:20" s="83" customFormat="1" ht="18.75" customHeight="1" x14ac:dyDescent="0.25">
      <c r="A14" s="39"/>
      <c r="B14" s="40"/>
      <c r="C14" s="41"/>
      <c r="D14" s="39"/>
      <c r="E14" s="39"/>
      <c r="F14" s="18"/>
      <c r="G14" s="38" t="s">
        <v>376</v>
      </c>
      <c r="H14" s="18">
        <v>2</v>
      </c>
      <c r="I14" s="18"/>
      <c r="J14" s="18">
        <v>1</v>
      </c>
      <c r="K14" s="36">
        <v>5.5</v>
      </c>
      <c r="L14" s="38" t="s">
        <v>26</v>
      </c>
      <c r="M14" s="18" t="s">
        <v>27</v>
      </c>
      <c r="N14" s="18">
        <v>2</v>
      </c>
      <c r="O14" s="18"/>
      <c r="P14" s="18"/>
      <c r="Q14" s="18"/>
      <c r="R14" s="82"/>
      <c r="S14" s="18" t="s">
        <v>1052</v>
      </c>
    </row>
    <row r="15" spans="1:20" s="83" customFormat="1" ht="18.75" customHeight="1" x14ac:dyDescent="0.25">
      <c r="A15" s="39"/>
      <c r="B15" s="40"/>
      <c r="C15" s="41"/>
      <c r="D15" s="39"/>
      <c r="E15" s="39"/>
      <c r="F15" s="18"/>
      <c r="G15" s="38" t="s">
        <v>378</v>
      </c>
      <c r="H15" s="18">
        <v>4</v>
      </c>
      <c r="I15" s="18"/>
      <c r="J15" s="18">
        <v>3</v>
      </c>
      <c r="K15" s="36">
        <v>6.5</v>
      </c>
      <c r="L15" s="38" t="s">
        <v>29</v>
      </c>
      <c r="M15" s="18" t="s">
        <v>30</v>
      </c>
      <c r="N15" s="18">
        <v>2</v>
      </c>
      <c r="O15" s="36">
        <v>6.5</v>
      </c>
      <c r="P15" s="18"/>
      <c r="Q15" s="18" t="s">
        <v>1051</v>
      </c>
      <c r="R15" s="82"/>
      <c r="S15" s="18"/>
      <c r="T15" s="83" t="s">
        <v>1581</v>
      </c>
    </row>
    <row r="16" spans="1:20" s="83" customFormat="1" ht="18.75" customHeight="1" x14ac:dyDescent="0.25">
      <c r="A16" s="39"/>
      <c r="B16" s="40"/>
      <c r="C16" s="41"/>
      <c r="D16" s="39"/>
      <c r="E16" s="39"/>
      <c r="F16" s="18"/>
      <c r="G16" s="38" t="s">
        <v>71</v>
      </c>
      <c r="H16" s="18">
        <v>3</v>
      </c>
      <c r="I16" s="18"/>
      <c r="J16" s="18">
        <v>2</v>
      </c>
      <c r="K16" s="36">
        <v>6.5</v>
      </c>
      <c r="L16" s="38" t="s">
        <v>71</v>
      </c>
      <c r="M16" s="18" t="s">
        <v>72</v>
      </c>
      <c r="N16" s="18">
        <v>2</v>
      </c>
      <c r="O16" s="36">
        <v>6.5</v>
      </c>
      <c r="P16" s="18"/>
      <c r="Q16" s="18" t="s">
        <v>1051</v>
      </c>
      <c r="R16" s="82"/>
      <c r="S16" s="18"/>
      <c r="T16" s="83" t="s">
        <v>1581</v>
      </c>
    </row>
    <row r="17" spans="1:20" s="83" customFormat="1" ht="18.75" customHeight="1" x14ac:dyDescent="0.25">
      <c r="A17" s="90"/>
      <c r="B17" s="91"/>
      <c r="C17" s="92"/>
      <c r="D17" s="90"/>
      <c r="E17" s="90"/>
      <c r="F17" s="93"/>
      <c r="G17" s="94" t="s">
        <v>340</v>
      </c>
      <c r="H17" s="93">
        <v>5</v>
      </c>
      <c r="I17" s="93"/>
      <c r="J17" s="93">
        <v>4</v>
      </c>
      <c r="K17" s="51">
        <v>8.5</v>
      </c>
      <c r="L17" s="38" t="s">
        <v>31</v>
      </c>
      <c r="M17" s="18" t="s">
        <v>32</v>
      </c>
      <c r="N17" s="18">
        <v>2</v>
      </c>
      <c r="O17" s="36">
        <v>8.5</v>
      </c>
      <c r="P17" s="18"/>
      <c r="Q17" s="18" t="s">
        <v>1051</v>
      </c>
      <c r="R17" s="82"/>
      <c r="S17" s="18"/>
      <c r="T17" s="83" t="s">
        <v>1581</v>
      </c>
    </row>
    <row r="18" spans="1:20" s="83" customFormat="1" ht="18.75" customHeight="1" x14ac:dyDescent="0.25">
      <c r="A18" s="115"/>
      <c r="B18" s="116"/>
      <c r="C18" s="117"/>
      <c r="D18" s="115"/>
      <c r="E18" s="115"/>
      <c r="F18" s="114"/>
      <c r="G18" s="113"/>
      <c r="H18" s="114"/>
      <c r="I18" s="114"/>
      <c r="J18" s="114"/>
      <c r="K18" s="118"/>
      <c r="L18" s="38" t="s">
        <v>33</v>
      </c>
      <c r="M18" s="18" t="s">
        <v>34</v>
      </c>
      <c r="N18" s="18">
        <v>2</v>
      </c>
      <c r="O18" s="36">
        <v>8.5</v>
      </c>
      <c r="P18" s="18"/>
      <c r="Q18" s="18" t="s">
        <v>1051</v>
      </c>
      <c r="R18" s="82"/>
      <c r="S18" s="18"/>
      <c r="T18" s="83" t="s">
        <v>1581</v>
      </c>
    </row>
    <row r="19" spans="1:20" s="83" customFormat="1" ht="18.75" customHeight="1" x14ac:dyDescent="0.25">
      <c r="A19" s="39"/>
      <c r="B19" s="40"/>
      <c r="C19" s="41"/>
      <c r="D19" s="39"/>
      <c r="E19" s="39"/>
      <c r="F19" s="18"/>
      <c r="G19" s="38" t="s">
        <v>236</v>
      </c>
      <c r="H19" s="18">
        <v>5</v>
      </c>
      <c r="I19" s="18"/>
      <c r="J19" s="93">
        <v>4</v>
      </c>
      <c r="K19" s="36">
        <v>6.5</v>
      </c>
      <c r="L19" s="38" t="s">
        <v>35</v>
      </c>
      <c r="M19" s="18" t="s">
        <v>36</v>
      </c>
      <c r="N19" s="18">
        <v>2</v>
      </c>
      <c r="O19" s="36">
        <v>6.5</v>
      </c>
      <c r="P19" s="18"/>
      <c r="Q19" s="18" t="s">
        <v>1051</v>
      </c>
      <c r="R19" s="82"/>
      <c r="S19" s="18"/>
      <c r="T19" s="83" t="s">
        <v>1581</v>
      </c>
    </row>
    <row r="20" spans="1:20" s="83" customFormat="1" ht="18.75" customHeight="1" x14ac:dyDescent="0.25">
      <c r="A20" s="39"/>
      <c r="B20" s="40"/>
      <c r="C20" s="41"/>
      <c r="D20" s="39"/>
      <c r="E20" s="39"/>
      <c r="F20" s="18"/>
      <c r="G20" s="38" t="s">
        <v>379</v>
      </c>
      <c r="H20" s="18">
        <v>4</v>
      </c>
      <c r="I20" s="18"/>
      <c r="J20" s="18">
        <v>3</v>
      </c>
      <c r="K20" s="36">
        <v>5.5</v>
      </c>
      <c r="L20" s="38" t="s">
        <v>73</v>
      </c>
      <c r="M20" s="18" t="s">
        <v>74</v>
      </c>
      <c r="N20" s="18">
        <v>3</v>
      </c>
      <c r="O20" s="36">
        <v>5.5</v>
      </c>
      <c r="P20" s="18"/>
      <c r="Q20" s="18" t="s">
        <v>1051</v>
      </c>
      <c r="R20" s="82"/>
      <c r="S20" s="18"/>
      <c r="T20" s="83" t="s">
        <v>1581</v>
      </c>
    </row>
    <row r="21" spans="1:20" s="83" customFormat="1" ht="18.75" customHeight="1" x14ac:dyDescent="0.25">
      <c r="A21" s="39"/>
      <c r="B21" s="40"/>
      <c r="C21" s="41"/>
      <c r="D21" s="39"/>
      <c r="E21" s="39"/>
      <c r="F21" s="18"/>
      <c r="G21" s="38" t="s">
        <v>47</v>
      </c>
      <c r="H21" s="18"/>
      <c r="I21" s="18"/>
      <c r="J21" s="18"/>
      <c r="K21" s="36" t="s">
        <v>138</v>
      </c>
      <c r="L21" s="38" t="s">
        <v>48</v>
      </c>
      <c r="M21" s="18" t="s">
        <v>49</v>
      </c>
      <c r="N21" s="18">
        <v>2</v>
      </c>
      <c r="O21" s="36" t="s">
        <v>138</v>
      </c>
      <c r="P21" s="18" t="s">
        <v>829</v>
      </c>
      <c r="Q21" s="18" t="s">
        <v>1051</v>
      </c>
      <c r="R21" s="82"/>
      <c r="S21" s="18"/>
      <c r="T21" s="83" t="s">
        <v>1581</v>
      </c>
    </row>
    <row r="22" spans="1:20" s="83" customFormat="1" ht="18.75" customHeight="1" x14ac:dyDescent="0.25">
      <c r="A22" s="39"/>
      <c r="B22" s="40"/>
      <c r="C22" s="41"/>
      <c r="D22" s="39"/>
      <c r="E22" s="39"/>
      <c r="F22" s="18"/>
      <c r="G22" s="38" t="s">
        <v>148</v>
      </c>
      <c r="H22" s="18">
        <v>4</v>
      </c>
      <c r="I22" s="18"/>
      <c r="J22" s="18">
        <v>3</v>
      </c>
      <c r="K22" s="36">
        <v>6</v>
      </c>
      <c r="L22" s="38" t="s">
        <v>78</v>
      </c>
      <c r="M22" s="18" t="s">
        <v>79</v>
      </c>
      <c r="N22" s="18">
        <v>3</v>
      </c>
      <c r="O22" s="18"/>
      <c r="P22" s="18"/>
      <c r="Q22" s="18"/>
      <c r="R22" s="82"/>
      <c r="S22" s="18" t="s">
        <v>1054</v>
      </c>
    </row>
    <row r="23" spans="1:20" s="83" customFormat="1" ht="18.75" customHeight="1" x14ac:dyDescent="0.25">
      <c r="A23" s="39"/>
      <c r="B23" s="40"/>
      <c r="C23" s="41"/>
      <c r="D23" s="39"/>
      <c r="E23" s="39"/>
      <c r="F23" s="18"/>
      <c r="G23" s="38" t="s">
        <v>80</v>
      </c>
      <c r="H23" s="18">
        <v>4</v>
      </c>
      <c r="I23" s="18"/>
      <c r="J23" s="18">
        <v>3</v>
      </c>
      <c r="K23" s="36">
        <v>7</v>
      </c>
      <c r="L23" s="38" t="s">
        <v>80</v>
      </c>
      <c r="M23" s="18" t="s">
        <v>81</v>
      </c>
      <c r="N23" s="18">
        <v>3</v>
      </c>
      <c r="O23" s="36">
        <v>7</v>
      </c>
      <c r="P23" s="18"/>
      <c r="Q23" s="18" t="s">
        <v>1051</v>
      </c>
      <c r="R23" s="82"/>
      <c r="S23" s="18"/>
      <c r="T23" s="83" t="s">
        <v>1581</v>
      </c>
    </row>
    <row r="24" spans="1:20" s="83" customFormat="1" ht="18.75" customHeight="1" x14ac:dyDescent="0.25">
      <c r="A24" s="39"/>
      <c r="B24" s="40"/>
      <c r="C24" s="41"/>
      <c r="D24" s="39"/>
      <c r="E24" s="39"/>
      <c r="F24" s="18"/>
      <c r="G24" s="38" t="s">
        <v>380</v>
      </c>
      <c r="H24" s="18">
        <v>4</v>
      </c>
      <c r="I24" s="18"/>
      <c r="J24" s="18">
        <v>3</v>
      </c>
      <c r="K24" s="36">
        <v>6.5</v>
      </c>
      <c r="L24" s="38" t="s">
        <v>95</v>
      </c>
      <c r="M24" s="18" t="s">
        <v>96</v>
      </c>
      <c r="N24" s="18">
        <v>3</v>
      </c>
      <c r="O24" s="18"/>
      <c r="P24" s="18"/>
      <c r="Q24" s="18"/>
      <c r="R24" s="82"/>
      <c r="S24" s="18" t="s">
        <v>1055</v>
      </c>
    </row>
    <row r="25" spans="1:20" s="83" customFormat="1" ht="18.75" customHeight="1" x14ac:dyDescent="0.25">
      <c r="A25" s="95">
        <v>2</v>
      </c>
      <c r="B25" s="96" t="s">
        <v>381</v>
      </c>
      <c r="C25" s="97">
        <v>31647</v>
      </c>
      <c r="D25" s="95" t="s">
        <v>382</v>
      </c>
      <c r="E25" s="95" t="s">
        <v>1582</v>
      </c>
      <c r="F25" s="98" t="s">
        <v>1056</v>
      </c>
      <c r="G25" s="99"/>
      <c r="H25" s="98"/>
      <c r="I25" s="98"/>
      <c r="J25" s="98"/>
      <c r="K25" s="100"/>
      <c r="L25" s="99"/>
      <c r="M25" s="98"/>
      <c r="N25" s="98"/>
      <c r="O25" s="98"/>
      <c r="P25" s="98"/>
      <c r="Q25" s="98"/>
      <c r="R25" s="98">
        <f>SUMIFS($N$12:$N$660,$T$12:$T$660,T26)</f>
        <v>21</v>
      </c>
      <c r="S25" s="98"/>
    </row>
    <row r="26" spans="1:20" s="83" customFormat="1" ht="18.75" customHeight="1" x14ac:dyDescent="0.25">
      <c r="A26" s="39"/>
      <c r="B26" s="40"/>
      <c r="C26" s="41"/>
      <c r="D26" s="39"/>
      <c r="E26" s="39"/>
      <c r="F26" s="18"/>
      <c r="G26" s="38" t="s">
        <v>67</v>
      </c>
      <c r="H26" s="18">
        <v>6</v>
      </c>
      <c r="I26" s="18"/>
      <c r="J26" s="18" t="s">
        <v>1574</v>
      </c>
      <c r="K26" s="36">
        <v>7</v>
      </c>
      <c r="L26" s="38" t="s">
        <v>67</v>
      </c>
      <c r="M26" s="18" t="s">
        <v>23</v>
      </c>
      <c r="N26" s="18">
        <v>3</v>
      </c>
      <c r="O26" s="36">
        <v>7</v>
      </c>
      <c r="P26" s="18"/>
      <c r="Q26" s="18" t="s">
        <v>1051</v>
      </c>
      <c r="R26" s="82"/>
      <c r="S26" s="18"/>
      <c r="T26" s="83" t="s">
        <v>1582</v>
      </c>
    </row>
    <row r="27" spans="1:20" s="83" customFormat="1" ht="18.75" customHeight="1" x14ac:dyDescent="0.25">
      <c r="A27" s="39"/>
      <c r="B27" s="40"/>
      <c r="C27" s="41"/>
      <c r="D27" s="39"/>
      <c r="E27" s="39"/>
      <c r="F27" s="18"/>
      <c r="G27" s="38" t="s">
        <v>202</v>
      </c>
      <c r="H27" s="18">
        <v>5</v>
      </c>
      <c r="I27" s="18"/>
      <c r="J27" s="93">
        <v>4</v>
      </c>
      <c r="K27" s="36">
        <v>5</v>
      </c>
      <c r="L27" s="38" t="s">
        <v>69</v>
      </c>
      <c r="M27" s="18" t="s">
        <v>28</v>
      </c>
      <c r="N27" s="18">
        <v>2</v>
      </c>
      <c r="O27" s="36">
        <v>5</v>
      </c>
      <c r="P27" s="18"/>
      <c r="Q27" s="18" t="s">
        <v>1051</v>
      </c>
      <c r="R27" s="82"/>
      <c r="S27" s="18"/>
      <c r="T27" s="83" t="s">
        <v>1582</v>
      </c>
    </row>
    <row r="28" spans="1:20" s="83" customFormat="1" ht="18.75" customHeight="1" x14ac:dyDescent="0.25">
      <c r="A28" s="39"/>
      <c r="B28" s="40"/>
      <c r="C28" s="41"/>
      <c r="D28" s="39"/>
      <c r="E28" s="39"/>
      <c r="F28" s="18"/>
      <c r="G28" s="38" t="s">
        <v>26</v>
      </c>
      <c r="H28" s="18">
        <v>3</v>
      </c>
      <c r="I28" s="18"/>
      <c r="J28" s="18">
        <v>2</v>
      </c>
      <c r="K28" s="36">
        <v>5</v>
      </c>
      <c r="L28" s="38" t="s">
        <v>26</v>
      </c>
      <c r="M28" s="18" t="s">
        <v>27</v>
      </c>
      <c r="N28" s="18">
        <v>2</v>
      </c>
      <c r="O28" s="36">
        <v>5</v>
      </c>
      <c r="P28" s="18"/>
      <c r="Q28" s="18" t="s">
        <v>1051</v>
      </c>
      <c r="R28" s="82"/>
      <c r="S28" s="18"/>
      <c r="T28" s="83" t="s">
        <v>1582</v>
      </c>
    </row>
    <row r="29" spans="1:20" s="83" customFormat="1" ht="18.75" customHeight="1" x14ac:dyDescent="0.25">
      <c r="A29" s="39"/>
      <c r="B29" s="40"/>
      <c r="C29" s="41"/>
      <c r="D29" s="39"/>
      <c r="E29" s="39"/>
      <c r="F29" s="18"/>
      <c r="G29" s="38" t="s">
        <v>29</v>
      </c>
      <c r="H29" s="18">
        <v>4</v>
      </c>
      <c r="I29" s="18"/>
      <c r="J29" s="18">
        <v>3</v>
      </c>
      <c r="K29" s="36">
        <v>7</v>
      </c>
      <c r="L29" s="38" t="s">
        <v>29</v>
      </c>
      <c r="M29" s="18" t="s">
        <v>30</v>
      </c>
      <c r="N29" s="18">
        <v>2</v>
      </c>
      <c r="O29" s="36">
        <v>7</v>
      </c>
      <c r="P29" s="18"/>
      <c r="Q29" s="18" t="s">
        <v>1051</v>
      </c>
      <c r="R29" s="82"/>
      <c r="S29" s="18"/>
      <c r="T29" s="83" t="s">
        <v>1582</v>
      </c>
    </row>
    <row r="30" spans="1:20" s="83" customFormat="1" ht="18.75" customHeight="1" x14ac:dyDescent="0.25">
      <c r="A30" s="39"/>
      <c r="B30" s="40"/>
      <c r="C30" s="41"/>
      <c r="D30" s="39"/>
      <c r="E30" s="39"/>
      <c r="F30" s="18"/>
      <c r="G30" s="38" t="s">
        <v>24</v>
      </c>
      <c r="H30" s="18">
        <v>4</v>
      </c>
      <c r="I30" s="18"/>
      <c r="J30" s="18">
        <v>3</v>
      </c>
      <c r="K30" s="36">
        <v>6</v>
      </c>
      <c r="L30" s="38" t="s">
        <v>24</v>
      </c>
      <c r="M30" s="18" t="s">
        <v>25</v>
      </c>
      <c r="N30" s="18">
        <v>2</v>
      </c>
      <c r="O30" s="36">
        <v>6</v>
      </c>
      <c r="P30" s="18"/>
      <c r="Q30" s="18" t="s">
        <v>1051</v>
      </c>
      <c r="R30" s="82"/>
      <c r="S30" s="18"/>
      <c r="T30" s="83" t="s">
        <v>1582</v>
      </c>
    </row>
    <row r="31" spans="1:20" s="83" customFormat="1" ht="18.75" customHeight="1" x14ac:dyDescent="0.25">
      <c r="A31" s="39"/>
      <c r="B31" s="40"/>
      <c r="C31" s="41"/>
      <c r="D31" s="39"/>
      <c r="E31" s="39"/>
      <c r="F31" s="18"/>
      <c r="G31" s="38" t="s">
        <v>31</v>
      </c>
      <c r="H31" s="18">
        <v>5</v>
      </c>
      <c r="I31" s="18"/>
      <c r="J31" s="93">
        <v>4</v>
      </c>
      <c r="K31" s="36">
        <v>9</v>
      </c>
      <c r="L31" s="38" t="s">
        <v>31</v>
      </c>
      <c r="M31" s="18" t="s">
        <v>32</v>
      </c>
      <c r="N31" s="18">
        <v>2</v>
      </c>
      <c r="O31" s="36">
        <v>9</v>
      </c>
      <c r="P31" s="18"/>
      <c r="Q31" s="18" t="s">
        <v>1051</v>
      </c>
      <c r="R31" s="82"/>
      <c r="S31" s="18"/>
      <c r="T31" s="83" t="s">
        <v>1582</v>
      </c>
    </row>
    <row r="32" spans="1:20" s="83" customFormat="1" ht="18.75" customHeight="1" x14ac:dyDescent="0.25">
      <c r="A32" s="39"/>
      <c r="B32" s="40"/>
      <c r="C32" s="41"/>
      <c r="D32" s="39"/>
      <c r="E32" s="39"/>
      <c r="F32" s="18"/>
      <c r="G32" s="38" t="s">
        <v>33</v>
      </c>
      <c r="H32" s="18">
        <v>5</v>
      </c>
      <c r="I32" s="18"/>
      <c r="J32" s="93">
        <v>4</v>
      </c>
      <c r="K32" s="36">
        <v>7</v>
      </c>
      <c r="L32" s="38" t="s">
        <v>33</v>
      </c>
      <c r="M32" s="18" t="s">
        <v>34</v>
      </c>
      <c r="N32" s="18">
        <v>2</v>
      </c>
      <c r="O32" s="36">
        <v>7</v>
      </c>
      <c r="P32" s="18"/>
      <c r="Q32" s="18" t="s">
        <v>1051</v>
      </c>
      <c r="R32" s="82"/>
      <c r="S32" s="18"/>
      <c r="T32" s="83" t="s">
        <v>1582</v>
      </c>
    </row>
    <row r="33" spans="1:20" s="83" customFormat="1" ht="18.75" customHeight="1" x14ac:dyDescent="0.25">
      <c r="A33" s="39"/>
      <c r="B33" s="40"/>
      <c r="C33" s="41"/>
      <c r="D33" s="39"/>
      <c r="E33" s="39"/>
      <c r="F33" s="18"/>
      <c r="G33" s="38" t="s">
        <v>384</v>
      </c>
      <c r="H33" s="18">
        <v>4</v>
      </c>
      <c r="I33" s="18"/>
      <c r="J33" s="18">
        <v>3</v>
      </c>
      <c r="K33" s="36">
        <v>7</v>
      </c>
      <c r="L33" s="38" t="s">
        <v>73</v>
      </c>
      <c r="M33" s="18" t="s">
        <v>74</v>
      </c>
      <c r="N33" s="18">
        <v>3</v>
      </c>
      <c r="O33" s="36">
        <v>7</v>
      </c>
      <c r="P33" s="18"/>
      <c r="Q33" s="18" t="s">
        <v>1051</v>
      </c>
      <c r="R33" s="82"/>
      <c r="S33" s="18"/>
      <c r="T33" s="83" t="s">
        <v>1582</v>
      </c>
    </row>
    <row r="34" spans="1:20" s="83" customFormat="1" ht="18.75" customHeight="1" x14ac:dyDescent="0.25">
      <c r="A34" s="39"/>
      <c r="B34" s="40"/>
      <c r="C34" s="41"/>
      <c r="D34" s="39"/>
      <c r="E34" s="39"/>
      <c r="F34" s="18"/>
      <c r="G34" s="38" t="s">
        <v>156</v>
      </c>
      <c r="H34" s="18">
        <v>4</v>
      </c>
      <c r="I34" s="18"/>
      <c r="J34" s="18">
        <v>3</v>
      </c>
      <c r="K34" s="36">
        <v>8</v>
      </c>
      <c r="L34" s="38" t="s">
        <v>37</v>
      </c>
      <c r="M34" s="18" t="s">
        <v>38</v>
      </c>
      <c r="N34" s="18">
        <v>3</v>
      </c>
      <c r="O34" s="36"/>
      <c r="P34" s="18"/>
      <c r="Q34" s="18" t="s">
        <v>1051</v>
      </c>
      <c r="R34" s="82"/>
      <c r="S34" s="18"/>
      <c r="T34" s="83" t="s">
        <v>1582</v>
      </c>
    </row>
    <row r="35" spans="1:20" s="83" customFormat="1" ht="18.75" customHeight="1" x14ac:dyDescent="0.25">
      <c r="A35" s="39"/>
      <c r="B35" s="40"/>
      <c r="C35" s="41"/>
      <c r="D35" s="39"/>
      <c r="E35" s="39"/>
      <c r="F35" s="18"/>
      <c r="G35" s="38" t="s">
        <v>348</v>
      </c>
      <c r="H35" s="18">
        <v>4</v>
      </c>
      <c r="I35" s="18"/>
      <c r="J35" s="18">
        <v>3</v>
      </c>
      <c r="K35" s="36">
        <v>7</v>
      </c>
      <c r="L35" s="38" t="s">
        <v>86</v>
      </c>
      <c r="M35" s="18" t="s">
        <v>87</v>
      </c>
      <c r="N35" s="18">
        <v>3</v>
      </c>
      <c r="O35" s="18"/>
      <c r="P35" s="18"/>
      <c r="Q35" s="18"/>
      <c r="R35" s="82"/>
      <c r="S35" s="18" t="s">
        <v>1055</v>
      </c>
    </row>
    <row r="36" spans="1:20" s="83" customFormat="1" ht="18.75" customHeight="1" x14ac:dyDescent="0.25">
      <c r="A36" s="95">
        <v>3</v>
      </c>
      <c r="B36" s="96" t="s">
        <v>385</v>
      </c>
      <c r="C36" s="97">
        <v>35573</v>
      </c>
      <c r="D36" s="95" t="s">
        <v>386</v>
      </c>
      <c r="E36" s="95" t="s">
        <v>1583</v>
      </c>
      <c r="F36" s="98" t="s">
        <v>387</v>
      </c>
      <c r="G36" s="99"/>
      <c r="H36" s="98"/>
      <c r="I36" s="98"/>
      <c r="J36" s="98"/>
      <c r="K36" s="100"/>
      <c r="L36" s="99"/>
      <c r="M36" s="98"/>
      <c r="N36" s="98"/>
      <c r="O36" s="98"/>
      <c r="P36" s="98"/>
      <c r="Q36" s="98"/>
      <c r="R36" s="98">
        <f>SUMIFS($N$12:$N$660,$T$12:$T$660,T37)</f>
        <v>15</v>
      </c>
      <c r="S36" s="98"/>
    </row>
    <row r="37" spans="1:20" s="83" customFormat="1" ht="18.75" customHeight="1" x14ac:dyDescent="0.25">
      <c r="A37" s="39"/>
      <c r="B37" s="40"/>
      <c r="C37" s="41"/>
      <c r="D37" s="39"/>
      <c r="E37" s="39"/>
      <c r="F37" s="18"/>
      <c r="G37" s="38" t="s">
        <v>388</v>
      </c>
      <c r="H37" s="18">
        <v>4</v>
      </c>
      <c r="I37" s="18"/>
      <c r="J37" s="18">
        <v>3</v>
      </c>
      <c r="K37" s="36">
        <v>6.3</v>
      </c>
      <c r="L37" s="38" t="s">
        <v>67</v>
      </c>
      <c r="M37" s="18" t="s">
        <v>23</v>
      </c>
      <c r="N37" s="18">
        <v>3</v>
      </c>
      <c r="O37" s="36">
        <v>6.3</v>
      </c>
      <c r="P37" s="18"/>
      <c r="Q37" s="18" t="s">
        <v>1051</v>
      </c>
      <c r="R37" s="82"/>
      <c r="S37" s="18"/>
      <c r="T37" s="83" t="s">
        <v>1583</v>
      </c>
    </row>
    <row r="38" spans="1:20" s="83" customFormat="1" ht="18.75" customHeight="1" x14ac:dyDescent="0.25">
      <c r="A38" s="39"/>
      <c r="B38" s="40"/>
      <c r="C38" s="41"/>
      <c r="D38" s="39"/>
      <c r="E38" s="39"/>
      <c r="F38" s="18"/>
      <c r="G38" s="38" t="s">
        <v>389</v>
      </c>
      <c r="H38" s="18">
        <v>3</v>
      </c>
      <c r="I38" s="18"/>
      <c r="J38" s="18">
        <v>2</v>
      </c>
      <c r="K38" s="36">
        <v>8.3000000000000007</v>
      </c>
      <c r="L38" s="38" t="s">
        <v>69</v>
      </c>
      <c r="M38" s="18" t="s">
        <v>28</v>
      </c>
      <c r="N38" s="18">
        <v>2</v>
      </c>
      <c r="O38" s="36">
        <v>8.3000000000000007</v>
      </c>
      <c r="P38" s="18"/>
      <c r="Q38" s="18" t="s">
        <v>1051</v>
      </c>
      <c r="R38" s="82"/>
      <c r="S38" s="18"/>
      <c r="T38" s="83" t="s">
        <v>1583</v>
      </c>
    </row>
    <row r="39" spans="1:20" s="83" customFormat="1" ht="18.75" customHeight="1" x14ac:dyDescent="0.25">
      <c r="A39" s="39"/>
      <c r="B39" s="40"/>
      <c r="C39" s="41"/>
      <c r="D39" s="39"/>
      <c r="E39" s="39"/>
      <c r="F39" s="18"/>
      <c r="G39" s="38" t="s">
        <v>26</v>
      </c>
      <c r="H39" s="18">
        <v>3</v>
      </c>
      <c r="I39" s="18"/>
      <c r="J39" s="18">
        <v>2</v>
      </c>
      <c r="K39" s="36">
        <v>5</v>
      </c>
      <c r="L39" s="38" t="s">
        <v>26</v>
      </c>
      <c r="M39" s="18" t="s">
        <v>27</v>
      </c>
      <c r="N39" s="18">
        <v>2</v>
      </c>
      <c r="O39" s="36">
        <v>5</v>
      </c>
      <c r="P39" s="18"/>
      <c r="Q39" s="18" t="s">
        <v>1051</v>
      </c>
      <c r="R39" s="82"/>
      <c r="S39" s="18"/>
      <c r="T39" s="83" t="s">
        <v>1583</v>
      </c>
    </row>
    <row r="40" spans="1:20" s="83" customFormat="1" ht="18.75" customHeight="1" x14ac:dyDescent="0.25">
      <c r="A40" s="39"/>
      <c r="B40" s="40"/>
      <c r="C40" s="41"/>
      <c r="D40" s="39"/>
      <c r="E40" s="39"/>
      <c r="F40" s="18"/>
      <c r="G40" s="38" t="s">
        <v>210</v>
      </c>
      <c r="H40" s="18">
        <v>4</v>
      </c>
      <c r="I40" s="18"/>
      <c r="J40" s="18">
        <v>3</v>
      </c>
      <c r="K40" s="36">
        <v>5.3</v>
      </c>
      <c r="L40" s="38" t="s">
        <v>29</v>
      </c>
      <c r="M40" s="18" t="s">
        <v>30</v>
      </c>
      <c r="N40" s="18">
        <v>2</v>
      </c>
      <c r="O40" s="36">
        <v>5.3</v>
      </c>
      <c r="P40" s="18"/>
      <c r="Q40" s="18" t="s">
        <v>1051</v>
      </c>
      <c r="R40" s="82"/>
      <c r="S40" s="18"/>
      <c r="T40" s="83" t="s">
        <v>1583</v>
      </c>
    </row>
    <row r="41" spans="1:20" s="83" customFormat="1" ht="18.75" customHeight="1" x14ac:dyDescent="0.25">
      <c r="A41" s="39"/>
      <c r="B41" s="40"/>
      <c r="C41" s="41"/>
      <c r="D41" s="39"/>
      <c r="E41" s="39"/>
      <c r="F41" s="18"/>
      <c r="G41" s="38" t="s">
        <v>390</v>
      </c>
      <c r="H41" s="18">
        <v>4</v>
      </c>
      <c r="I41" s="18"/>
      <c r="J41" s="18">
        <v>3</v>
      </c>
      <c r="K41" s="36">
        <v>7.7</v>
      </c>
      <c r="L41" s="38" t="s">
        <v>24</v>
      </c>
      <c r="M41" s="18" t="s">
        <v>25</v>
      </c>
      <c r="N41" s="18">
        <v>2</v>
      </c>
      <c r="O41" s="18"/>
      <c r="P41" s="18"/>
      <c r="Q41" s="18"/>
      <c r="R41" s="82"/>
      <c r="S41" s="18" t="s">
        <v>1055</v>
      </c>
    </row>
    <row r="42" spans="1:20" s="83" customFormat="1" ht="18.75" customHeight="1" x14ac:dyDescent="0.25">
      <c r="A42" s="39"/>
      <c r="B42" s="40"/>
      <c r="C42" s="41"/>
      <c r="D42" s="39"/>
      <c r="E42" s="39"/>
      <c r="F42" s="18"/>
      <c r="G42" s="38" t="s">
        <v>391</v>
      </c>
      <c r="H42" s="18">
        <v>2</v>
      </c>
      <c r="I42" s="18"/>
      <c r="J42" s="18">
        <v>1</v>
      </c>
      <c r="K42" s="36">
        <v>7.1</v>
      </c>
      <c r="L42" s="38" t="s">
        <v>71</v>
      </c>
      <c r="M42" s="18" t="s">
        <v>72</v>
      </c>
      <c r="N42" s="18">
        <v>2</v>
      </c>
      <c r="O42" s="18"/>
      <c r="P42" s="18"/>
      <c r="Q42" s="18"/>
      <c r="R42" s="82"/>
      <c r="S42" s="18" t="s">
        <v>1052</v>
      </c>
    </row>
    <row r="43" spans="1:20" s="83" customFormat="1" ht="18.75" customHeight="1" x14ac:dyDescent="0.25">
      <c r="A43" s="39"/>
      <c r="B43" s="40"/>
      <c r="C43" s="41"/>
      <c r="D43" s="39"/>
      <c r="E43" s="39"/>
      <c r="F43" s="18"/>
      <c r="G43" s="38" t="s">
        <v>31</v>
      </c>
      <c r="H43" s="18">
        <v>3</v>
      </c>
      <c r="I43" s="18"/>
      <c r="J43" s="18">
        <v>2</v>
      </c>
      <c r="K43" s="36">
        <v>8</v>
      </c>
      <c r="L43" s="38" t="s">
        <v>31</v>
      </c>
      <c r="M43" s="18" t="s">
        <v>32</v>
      </c>
      <c r="N43" s="18">
        <v>2</v>
      </c>
      <c r="O43" s="36">
        <v>8</v>
      </c>
      <c r="P43" s="18"/>
      <c r="Q43" s="18" t="s">
        <v>1051</v>
      </c>
      <c r="R43" s="82"/>
      <c r="S43" s="18"/>
      <c r="T43" s="83" t="s">
        <v>1583</v>
      </c>
    </row>
    <row r="44" spans="1:20" s="83" customFormat="1" ht="18.75" customHeight="1" x14ac:dyDescent="0.25">
      <c r="A44" s="39"/>
      <c r="B44" s="40"/>
      <c r="C44" s="41"/>
      <c r="D44" s="39"/>
      <c r="E44" s="39"/>
      <c r="F44" s="18"/>
      <c r="G44" s="38" t="s">
        <v>33</v>
      </c>
      <c r="H44" s="18">
        <v>3</v>
      </c>
      <c r="I44" s="18"/>
      <c r="J44" s="18">
        <v>2</v>
      </c>
      <c r="K44" s="36">
        <v>8</v>
      </c>
      <c r="L44" s="38" t="s">
        <v>33</v>
      </c>
      <c r="M44" s="18" t="s">
        <v>34</v>
      </c>
      <c r="N44" s="18">
        <v>2</v>
      </c>
      <c r="O44" s="36">
        <v>8</v>
      </c>
      <c r="P44" s="18"/>
      <c r="Q44" s="18" t="s">
        <v>1051</v>
      </c>
      <c r="R44" s="82"/>
      <c r="S44" s="18"/>
      <c r="T44" s="83" t="s">
        <v>1583</v>
      </c>
    </row>
    <row r="45" spans="1:20" s="83" customFormat="1" ht="18.75" customHeight="1" x14ac:dyDescent="0.25">
      <c r="A45" s="39"/>
      <c r="B45" s="40"/>
      <c r="C45" s="41"/>
      <c r="D45" s="39"/>
      <c r="E45" s="39"/>
      <c r="F45" s="18"/>
      <c r="G45" s="38" t="s">
        <v>35</v>
      </c>
      <c r="H45" s="18">
        <v>4</v>
      </c>
      <c r="I45" s="18"/>
      <c r="J45" s="18">
        <v>3</v>
      </c>
      <c r="K45" s="36">
        <v>8</v>
      </c>
      <c r="L45" s="38" t="s">
        <v>35</v>
      </c>
      <c r="M45" s="18" t="s">
        <v>36</v>
      </c>
      <c r="N45" s="18">
        <v>2</v>
      </c>
      <c r="O45" s="36">
        <v>8</v>
      </c>
      <c r="P45" s="18"/>
      <c r="Q45" s="18" t="s">
        <v>1051</v>
      </c>
      <c r="R45" s="82"/>
      <c r="S45" s="18"/>
      <c r="T45" s="83" t="s">
        <v>1583</v>
      </c>
    </row>
    <row r="46" spans="1:20" s="83" customFormat="1" ht="18.75" customHeight="1" x14ac:dyDescent="0.25">
      <c r="A46" s="39"/>
      <c r="B46" s="40"/>
      <c r="C46" s="41"/>
      <c r="D46" s="39"/>
      <c r="E46" s="39"/>
      <c r="F46" s="18"/>
      <c r="G46" s="38" t="s">
        <v>39</v>
      </c>
      <c r="H46" s="18">
        <v>2</v>
      </c>
      <c r="I46" s="18"/>
      <c r="J46" s="18">
        <v>1</v>
      </c>
      <c r="K46" s="36">
        <v>8.5</v>
      </c>
      <c r="L46" s="38" t="s">
        <v>39</v>
      </c>
      <c r="M46" s="18" t="s">
        <v>40</v>
      </c>
      <c r="N46" s="18">
        <v>2</v>
      </c>
      <c r="O46" s="18"/>
      <c r="P46" s="18"/>
      <c r="Q46" s="18"/>
      <c r="R46" s="82"/>
      <c r="S46" s="18" t="s">
        <v>1052</v>
      </c>
    </row>
    <row r="47" spans="1:20" s="83" customFormat="1" ht="18.75" customHeight="1" x14ac:dyDescent="0.25">
      <c r="A47" s="95">
        <v>4</v>
      </c>
      <c r="B47" s="96" t="s">
        <v>436</v>
      </c>
      <c r="C47" s="97">
        <v>37957</v>
      </c>
      <c r="D47" s="95" t="s">
        <v>437</v>
      </c>
      <c r="E47" s="95" t="s">
        <v>1584</v>
      </c>
      <c r="F47" s="98" t="s">
        <v>438</v>
      </c>
      <c r="G47" s="99"/>
      <c r="H47" s="98"/>
      <c r="I47" s="98"/>
      <c r="J47" s="98"/>
      <c r="K47" s="100"/>
      <c r="L47" s="99"/>
      <c r="M47" s="98"/>
      <c r="N47" s="98"/>
      <c r="O47" s="98"/>
      <c r="P47" s="98"/>
      <c r="Q47" s="98"/>
      <c r="R47" s="98">
        <v>9</v>
      </c>
      <c r="S47" s="98"/>
    </row>
    <row r="48" spans="1:20" s="83" customFormat="1" ht="18.75" customHeight="1" x14ac:dyDescent="0.25">
      <c r="A48" s="39"/>
      <c r="B48" s="40"/>
      <c r="C48" s="41"/>
      <c r="D48" s="39"/>
      <c r="E48" s="39"/>
      <c r="F48" s="18"/>
      <c r="G48" s="38" t="s">
        <v>439</v>
      </c>
      <c r="H48" s="18">
        <v>3</v>
      </c>
      <c r="I48" s="18"/>
      <c r="J48" s="18">
        <v>2</v>
      </c>
      <c r="K48" s="36">
        <v>6.4</v>
      </c>
      <c r="L48" s="38" t="s">
        <v>67</v>
      </c>
      <c r="M48" s="18" t="s">
        <v>23</v>
      </c>
      <c r="N48" s="18">
        <v>3</v>
      </c>
      <c r="O48" s="18"/>
      <c r="P48" s="18"/>
      <c r="Q48" s="18"/>
      <c r="R48" s="34"/>
      <c r="S48" s="18" t="s">
        <v>1052</v>
      </c>
    </row>
    <row r="49" spans="1:20" s="83" customFormat="1" ht="18.75" customHeight="1" x14ac:dyDescent="0.25">
      <c r="A49" s="39"/>
      <c r="B49" s="40"/>
      <c r="C49" s="41"/>
      <c r="D49" s="39"/>
      <c r="E49" s="39"/>
      <c r="F49" s="18"/>
      <c r="G49" s="38" t="s">
        <v>440</v>
      </c>
      <c r="H49" s="18">
        <v>3</v>
      </c>
      <c r="I49" s="18"/>
      <c r="J49" s="18">
        <v>2</v>
      </c>
      <c r="K49" s="36">
        <v>8.1999999999999993</v>
      </c>
      <c r="L49" s="38" t="s">
        <v>69</v>
      </c>
      <c r="M49" s="18" t="s">
        <v>28</v>
      </c>
      <c r="N49" s="18">
        <v>2</v>
      </c>
      <c r="O49" s="36">
        <v>8.1999999999999993</v>
      </c>
      <c r="P49" s="18"/>
      <c r="Q49" s="18" t="s">
        <v>1051</v>
      </c>
      <c r="R49" s="34"/>
      <c r="S49" s="18"/>
      <c r="T49" s="83" t="s">
        <v>1584</v>
      </c>
    </row>
    <row r="50" spans="1:20" s="83" customFormat="1" ht="18.75" customHeight="1" x14ac:dyDescent="0.25">
      <c r="A50" s="39"/>
      <c r="B50" s="40"/>
      <c r="C50" s="41"/>
      <c r="D50" s="39"/>
      <c r="E50" s="39"/>
      <c r="F50" s="18"/>
      <c r="G50" s="38" t="s">
        <v>70</v>
      </c>
      <c r="H50" s="18">
        <v>2</v>
      </c>
      <c r="I50" s="18"/>
      <c r="J50" s="18">
        <v>1</v>
      </c>
      <c r="K50" s="36">
        <v>6.5</v>
      </c>
      <c r="L50" s="38" t="s">
        <v>71</v>
      </c>
      <c r="M50" s="18" t="s">
        <v>72</v>
      </c>
      <c r="N50" s="18">
        <v>2</v>
      </c>
      <c r="O50" s="18"/>
      <c r="P50" s="18"/>
      <c r="Q50" s="18"/>
      <c r="R50" s="34"/>
      <c r="S50" s="18" t="s">
        <v>1052</v>
      </c>
    </row>
    <row r="51" spans="1:20" s="83" customFormat="1" ht="18.75" customHeight="1" x14ac:dyDescent="0.25">
      <c r="A51" s="39"/>
      <c r="B51" s="40"/>
      <c r="C51" s="41"/>
      <c r="D51" s="39"/>
      <c r="E51" s="39"/>
      <c r="F51" s="18"/>
      <c r="G51" s="38" t="s">
        <v>31</v>
      </c>
      <c r="H51" s="18">
        <v>3</v>
      </c>
      <c r="I51" s="18"/>
      <c r="J51" s="18">
        <v>2</v>
      </c>
      <c r="K51" s="36">
        <v>7.7</v>
      </c>
      <c r="L51" s="38" t="s">
        <v>31</v>
      </c>
      <c r="M51" s="18" t="s">
        <v>32</v>
      </c>
      <c r="N51" s="18">
        <v>2</v>
      </c>
      <c r="O51" s="36">
        <v>7.7</v>
      </c>
      <c r="P51" s="18"/>
      <c r="Q51" s="18" t="s">
        <v>1051</v>
      </c>
      <c r="R51" s="34"/>
      <c r="S51" s="18"/>
      <c r="T51" s="83" t="s">
        <v>1584</v>
      </c>
    </row>
    <row r="52" spans="1:20" s="83" customFormat="1" ht="18.75" customHeight="1" x14ac:dyDescent="0.25">
      <c r="A52" s="39"/>
      <c r="B52" s="40"/>
      <c r="C52" s="41"/>
      <c r="D52" s="39"/>
      <c r="E52" s="39"/>
      <c r="F52" s="18"/>
      <c r="G52" s="38" t="s">
        <v>33</v>
      </c>
      <c r="H52" s="18">
        <v>3</v>
      </c>
      <c r="I52" s="18"/>
      <c r="J52" s="18">
        <v>2</v>
      </c>
      <c r="K52" s="36">
        <v>6.9</v>
      </c>
      <c r="L52" s="38" t="s">
        <v>33</v>
      </c>
      <c r="M52" s="18" t="s">
        <v>34</v>
      </c>
      <c r="N52" s="18">
        <v>2</v>
      </c>
      <c r="O52" s="36">
        <v>6.9</v>
      </c>
      <c r="P52" s="18"/>
      <c r="Q52" s="18" t="s">
        <v>1051</v>
      </c>
      <c r="R52" s="34"/>
      <c r="S52" s="18"/>
      <c r="T52" s="83" t="s">
        <v>1584</v>
      </c>
    </row>
    <row r="53" spans="1:20" s="83" customFormat="1" ht="18.75" customHeight="1" x14ac:dyDescent="0.25">
      <c r="A53" s="39"/>
      <c r="B53" s="40"/>
      <c r="C53" s="41"/>
      <c r="D53" s="39"/>
      <c r="E53" s="39"/>
      <c r="F53" s="18"/>
      <c r="G53" s="38" t="s">
        <v>35</v>
      </c>
      <c r="H53" s="18">
        <v>3</v>
      </c>
      <c r="I53" s="18"/>
      <c r="J53" s="18">
        <v>2</v>
      </c>
      <c r="K53" s="36">
        <v>6.4</v>
      </c>
      <c r="L53" s="38" t="s">
        <v>35</v>
      </c>
      <c r="M53" s="18" t="s">
        <v>36</v>
      </c>
      <c r="N53" s="18">
        <v>2</v>
      </c>
      <c r="O53" s="36">
        <v>6.4</v>
      </c>
      <c r="P53" s="18"/>
      <c r="Q53" s="18" t="s">
        <v>1051</v>
      </c>
      <c r="R53" s="34"/>
      <c r="S53" s="18"/>
      <c r="T53" s="83" t="s">
        <v>1584</v>
      </c>
    </row>
    <row r="54" spans="1:20" s="83" customFormat="1" ht="18.75" customHeight="1" x14ac:dyDescent="0.25">
      <c r="A54" s="39"/>
      <c r="B54" s="40"/>
      <c r="C54" s="41"/>
      <c r="D54" s="39"/>
      <c r="E54" s="39"/>
      <c r="F54" s="18"/>
      <c r="G54" s="38" t="s">
        <v>441</v>
      </c>
      <c r="H54" s="18">
        <v>1</v>
      </c>
      <c r="I54" s="18"/>
      <c r="J54" s="18">
        <v>1</v>
      </c>
      <c r="K54" s="36">
        <v>8</v>
      </c>
      <c r="L54" s="94" t="s">
        <v>256</v>
      </c>
      <c r="M54" s="93" t="s">
        <v>257</v>
      </c>
      <c r="N54" s="122">
        <v>1</v>
      </c>
      <c r="O54" s="93">
        <v>6.8</v>
      </c>
      <c r="P54" s="93"/>
      <c r="Q54" s="93" t="s">
        <v>1051</v>
      </c>
      <c r="R54" s="107"/>
      <c r="S54" s="93" t="s">
        <v>1050</v>
      </c>
      <c r="T54" s="83" t="s">
        <v>1584</v>
      </c>
    </row>
    <row r="55" spans="1:20" s="83" customFormat="1" ht="18.75" customHeight="1" x14ac:dyDescent="0.25">
      <c r="A55" s="39"/>
      <c r="B55" s="40"/>
      <c r="C55" s="41"/>
      <c r="D55" s="39"/>
      <c r="E55" s="39"/>
      <c r="F55" s="18"/>
      <c r="G55" s="135" t="s">
        <v>442</v>
      </c>
      <c r="H55" s="18">
        <v>1</v>
      </c>
      <c r="I55" s="18"/>
      <c r="J55" s="18"/>
      <c r="K55" s="36">
        <v>5.5</v>
      </c>
      <c r="L55" s="113"/>
      <c r="M55" s="114"/>
      <c r="N55" s="123"/>
      <c r="O55" s="114"/>
      <c r="P55" s="114"/>
      <c r="Q55" s="114"/>
      <c r="R55" s="119"/>
      <c r="S55" s="114"/>
    </row>
    <row r="56" spans="1:20" s="83" customFormat="1" ht="18.75" customHeight="1" x14ac:dyDescent="0.25">
      <c r="A56" s="95">
        <v>5</v>
      </c>
      <c r="B56" s="96" t="s">
        <v>443</v>
      </c>
      <c r="C56" s="97">
        <v>33292</v>
      </c>
      <c r="D56" s="95" t="s">
        <v>444</v>
      </c>
      <c r="E56" s="95" t="s">
        <v>1585</v>
      </c>
      <c r="F56" s="98" t="s">
        <v>341</v>
      </c>
      <c r="G56" s="99"/>
      <c r="H56" s="98"/>
      <c r="I56" s="98"/>
      <c r="J56" s="98"/>
      <c r="K56" s="100"/>
      <c r="L56" s="99"/>
      <c r="M56" s="98"/>
      <c r="N56" s="98"/>
      <c r="O56" s="98"/>
      <c r="P56" s="98"/>
      <c r="Q56" s="98"/>
      <c r="R56" s="98">
        <f>SUMIFS($N$12:$N$660,$T$12:$T$660,T57)</f>
        <v>23</v>
      </c>
      <c r="S56" s="98"/>
    </row>
    <row r="57" spans="1:20" s="83" customFormat="1" ht="18.75" customHeight="1" x14ac:dyDescent="0.25">
      <c r="A57" s="39"/>
      <c r="B57" s="40"/>
      <c r="C57" s="41"/>
      <c r="D57" s="39"/>
      <c r="E57" s="39"/>
      <c r="F57" s="18"/>
      <c r="G57" s="38" t="s">
        <v>342</v>
      </c>
      <c r="H57" s="18"/>
      <c r="I57" s="18">
        <v>3</v>
      </c>
      <c r="J57" s="18">
        <f>I57</f>
        <v>3</v>
      </c>
      <c r="K57" s="36">
        <v>7</v>
      </c>
      <c r="L57" s="38" t="s">
        <v>67</v>
      </c>
      <c r="M57" s="18" t="s">
        <v>23</v>
      </c>
      <c r="N57" s="18">
        <v>3</v>
      </c>
      <c r="O57" s="18">
        <v>5.9</v>
      </c>
      <c r="P57" s="18"/>
      <c r="Q57" s="18" t="s">
        <v>1051</v>
      </c>
      <c r="R57" s="34"/>
      <c r="S57" s="107" t="s">
        <v>1050</v>
      </c>
      <c r="T57" s="83" t="s">
        <v>1585</v>
      </c>
    </row>
    <row r="58" spans="1:20" s="83" customFormat="1" ht="18.75" customHeight="1" x14ac:dyDescent="0.25">
      <c r="A58" s="39"/>
      <c r="B58" s="40"/>
      <c r="C58" s="41"/>
      <c r="D58" s="39"/>
      <c r="E58" s="39"/>
      <c r="F58" s="18"/>
      <c r="G58" s="38" t="s">
        <v>343</v>
      </c>
      <c r="H58" s="18"/>
      <c r="I58" s="18">
        <v>2</v>
      </c>
      <c r="J58" s="18">
        <f t="shared" ref="J58:J60" si="0">I58</f>
        <v>2</v>
      </c>
      <c r="K58" s="36">
        <v>4.2</v>
      </c>
      <c r="L58" s="38" t="s">
        <v>69</v>
      </c>
      <c r="M58" s="18" t="s">
        <v>28</v>
      </c>
      <c r="N58" s="18">
        <v>2</v>
      </c>
      <c r="O58" s="18">
        <v>5.9</v>
      </c>
      <c r="P58" s="18"/>
      <c r="Q58" s="18" t="s">
        <v>1051</v>
      </c>
      <c r="R58" s="34"/>
      <c r="S58" s="119"/>
      <c r="T58" s="83" t="s">
        <v>1585</v>
      </c>
    </row>
    <row r="59" spans="1:20" s="83" customFormat="1" ht="18.75" customHeight="1" x14ac:dyDescent="0.25">
      <c r="A59" s="39"/>
      <c r="B59" s="40"/>
      <c r="C59" s="41"/>
      <c r="D59" s="39"/>
      <c r="E59" s="39"/>
      <c r="F59" s="18"/>
      <c r="G59" s="38" t="s">
        <v>26</v>
      </c>
      <c r="H59" s="18"/>
      <c r="I59" s="18">
        <v>2</v>
      </c>
      <c r="J59" s="18">
        <f t="shared" si="0"/>
        <v>2</v>
      </c>
      <c r="K59" s="36">
        <v>6.1</v>
      </c>
      <c r="L59" s="38" t="s">
        <v>26</v>
      </c>
      <c r="M59" s="18" t="s">
        <v>27</v>
      </c>
      <c r="N59" s="18">
        <v>2</v>
      </c>
      <c r="O59" s="36">
        <v>6.1</v>
      </c>
      <c r="P59" s="18"/>
      <c r="Q59" s="18" t="s">
        <v>1051</v>
      </c>
      <c r="R59" s="34"/>
      <c r="S59" s="18"/>
      <c r="T59" s="83" t="s">
        <v>1585</v>
      </c>
    </row>
    <row r="60" spans="1:20" s="83" customFormat="1" ht="18.75" customHeight="1" x14ac:dyDescent="0.25">
      <c r="A60" s="39"/>
      <c r="B60" s="40"/>
      <c r="C60" s="41"/>
      <c r="D60" s="39"/>
      <c r="E60" s="39"/>
      <c r="F60" s="18"/>
      <c r="G60" s="38" t="s">
        <v>210</v>
      </c>
      <c r="H60" s="18"/>
      <c r="I60" s="18">
        <v>3</v>
      </c>
      <c r="J60" s="18">
        <f t="shared" si="0"/>
        <v>3</v>
      </c>
      <c r="K60" s="36">
        <v>5.9</v>
      </c>
      <c r="L60" s="38" t="s">
        <v>29</v>
      </c>
      <c r="M60" s="18" t="s">
        <v>30</v>
      </c>
      <c r="N60" s="18">
        <v>2</v>
      </c>
      <c r="O60" s="36">
        <v>5.9</v>
      </c>
      <c r="P60" s="18"/>
      <c r="Q60" s="18" t="s">
        <v>1051</v>
      </c>
      <c r="R60" s="34"/>
      <c r="S60" s="18"/>
      <c r="T60" s="83" t="s">
        <v>1585</v>
      </c>
    </row>
    <row r="61" spans="1:20" s="83" customFormat="1" ht="18.75" customHeight="1" x14ac:dyDescent="0.25">
      <c r="A61" s="39"/>
      <c r="B61" s="40"/>
      <c r="C61" s="41"/>
      <c r="D61" s="39"/>
      <c r="E61" s="39"/>
      <c r="F61" s="18"/>
      <c r="G61" s="38" t="s">
        <v>445</v>
      </c>
      <c r="H61" s="18"/>
      <c r="I61" s="18">
        <v>2</v>
      </c>
      <c r="J61" s="18">
        <f t="shared" ref="J61:J65" si="1">I61</f>
        <v>2</v>
      </c>
      <c r="K61" s="36">
        <v>6.2</v>
      </c>
      <c r="L61" s="38" t="s">
        <v>31</v>
      </c>
      <c r="M61" s="18" t="s">
        <v>32</v>
      </c>
      <c r="N61" s="18">
        <v>2</v>
      </c>
      <c r="O61" s="36">
        <v>6.2</v>
      </c>
      <c r="P61" s="18"/>
      <c r="Q61" s="18" t="s">
        <v>1051</v>
      </c>
      <c r="R61" s="34"/>
      <c r="S61" s="18"/>
      <c r="T61" s="83" t="s">
        <v>1585</v>
      </c>
    </row>
    <row r="62" spans="1:20" s="83" customFormat="1" ht="18.75" customHeight="1" x14ac:dyDescent="0.25">
      <c r="A62" s="39"/>
      <c r="B62" s="40"/>
      <c r="C62" s="41"/>
      <c r="D62" s="39"/>
      <c r="E62" s="39"/>
      <c r="F62" s="18"/>
      <c r="G62" s="38" t="s">
        <v>446</v>
      </c>
      <c r="H62" s="18"/>
      <c r="I62" s="18">
        <v>2</v>
      </c>
      <c r="J62" s="18">
        <f t="shared" si="1"/>
        <v>2</v>
      </c>
      <c r="K62" s="36">
        <v>5.7</v>
      </c>
      <c r="L62" s="38" t="s">
        <v>33</v>
      </c>
      <c r="M62" s="18" t="s">
        <v>34</v>
      </c>
      <c r="N62" s="18">
        <v>2</v>
      </c>
      <c r="O62" s="36">
        <v>5.7</v>
      </c>
      <c r="P62" s="18"/>
      <c r="Q62" s="18" t="s">
        <v>1051</v>
      </c>
      <c r="R62" s="34"/>
      <c r="S62" s="18"/>
      <c r="T62" s="83" t="s">
        <v>1585</v>
      </c>
    </row>
    <row r="63" spans="1:20" s="83" customFormat="1" ht="18.75" customHeight="1" x14ac:dyDescent="0.25">
      <c r="A63" s="39"/>
      <c r="B63" s="40"/>
      <c r="C63" s="41"/>
      <c r="D63" s="39"/>
      <c r="E63" s="39"/>
      <c r="F63" s="18"/>
      <c r="G63" s="38" t="s">
        <v>447</v>
      </c>
      <c r="H63" s="18"/>
      <c r="I63" s="18">
        <v>2</v>
      </c>
      <c r="J63" s="18">
        <f t="shared" si="1"/>
        <v>2</v>
      </c>
      <c r="K63" s="36">
        <v>6.1</v>
      </c>
      <c r="L63" s="38" t="s">
        <v>35</v>
      </c>
      <c r="M63" s="18" t="s">
        <v>36</v>
      </c>
      <c r="N63" s="18">
        <v>2</v>
      </c>
      <c r="O63" s="36">
        <v>6.1</v>
      </c>
      <c r="P63" s="18"/>
      <c r="Q63" s="18" t="s">
        <v>1051</v>
      </c>
      <c r="R63" s="34"/>
      <c r="S63" s="18"/>
      <c r="T63" s="83" t="s">
        <v>1585</v>
      </c>
    </row>
    <row r="64" spans="1:20" s="83" customFormat="1" ht="18.75" customHeight="1" x14ac:dyDescent="0.25">
      <c r="A64" s="39"/>
      <c r="B64" s="40"/>
      <c r="C64" s="41"/>
      <c r="D64" s="39"/>
      <c r="E64" s="39"/>
      <c r="F64" s="18"/>
      <c r="G64" s="38" t="s">
        <v>448</v>
      </c>
      <c r="H64" s="18"/>
      <c r="I64" s="18">
        <v>3</v>
      </c>
      <c r="J64" s="18">
        <f t="shared" si="1"/>
        <v>3</v>
      </c>
      <c r="K64" s="36">
        <v>4.3</v>
      </c>
      <c r="L64" s="38" t="s">
        <v>73</v>
      </c>
      <c r="M64" s="18" t="s">
        <v>74</v>
      </c>
      <c r="N64" s="18">
        <v>3</v>
      </c>
      <c r="O64" s="36">
        <v>4.3</v>
      </c>
      <c r="P64" s="18"/>
      <c r="Q64" s="18" t="s">
        <v>1051</v>
      </c>
      <c r="R64" s="34"/>
      <c r="S64" s="18"/>
      <c r="T64" s="83" t="s">
        <v>1585</v>
      </c>
    </row>
    <row r="65" spans="1:20" s="83" customFormat="1" ht="18.75" customHeight="1" x14ac:dyDescent="0.25">
      <c r="A65" s="39"/>
      <c r="B65" s="40"/>
      <c r="C65" s="41"/>
      <c r="D65" s="39"/>
      <c r="E65" s="39"/>
      <c r="F65" s="18"/>
      <c r="G65" s="38" t="s">
        <v>156</v>
      </c>
      <c r="H65" s="18"/>
      <c r="I65" s="18">
        <v>3</v>
      </c>
      <c r="J65" s="18">
        <f t="shared" si="1"/>
        <v>3</v>
      </c>
      <c r="K65" s="36">
        <v>6.2</v>
      </c>
      <c r="L65" s="38" t="s">
        <v>37</v>
      </c>
      <c r="M65" s="18" t="s">
        <v>38</v>
      </c>
      <c r="N65" s="18">
        <v>3</v>
      </c>
      <c r="O65" s="36"/>
      <c r="P65" s="18"/>
      <c r="Q65" s="18" t="s">
        <v>1051</v>
      </c>
      <c r="R65" s="34"/>
      <c r="S65" s="18"/>
      <c r="T65" s="83" t="s">
        <v>1585</v>
      </c>
    </row>
    <row r="66" spans="1:20" s="83" customFormat="1" ht="18.75" customHeight="1" x14ac:dyDescent="0.25">
      <c r="A66" s="39"/>
      <c r="B66" s="40"/>
      <c r="C66" s="41"/>
      <c r="D66" s="39"/>
      <c r="E66" s="39"/>
      <c r="F66" s="18"/>
      <c r="G66" s="38" t="s">
        <v>449</v>
      </c>
      <c r="H66" s="18"/>
      <c r="I66" s="18">
        <v>2</v>
      </c>
      <c r="J66" s="18">
        <f>I66</f>
        <v>2</v>
      </c>
      <c r="K66" s="36">
        <v>6.4</v>
      </c>
      <c r="L66" s="38" t="s">
        <v>63</v>
      </c>
      <c r="M66" s="18" t="s">
        <v>64</v>
      </c>
      <c r="N66" s="18">
        <v>2</v>
      </c>
      <c r="O66" s="18"/>
      <c r="P66" s="18"/>
      <c r="Q66" s="18"/>
      <c r="R66" s="34"/>
      <c r="S66" s="18" t="s">
        <v>1055</v>
      </c>
    </row>
    <row r="67" spans="1:20" s="83" customFormat="1" ht="18.75" customHeight="1" x14ac:dyDescent="0.25">
      <c r="A67" s="39"/>
      <c r="B67" s="40"/>
      <c r="C67" s="41"/>
      <c r="D67" s="39"/>
      <c r="E67" s="39"/>
      <c r="F67" s="18"/>
      <c r="G67" s="38" t="s">
        <v>450</v>
      </c>
      <c r="H67" s="18"/>
      <c r="I67" s="18">
        <v>3</v>
      </c>
      <c r="J67" s="18">
        <f>I67</f>
        <v>3</v>
      </c>
      <c r="K67" s="36">
        <v>5.7</v>
      </c>
      <c r="L67" s="38" t="s">
        <v>78</v>
      </c>
      <c r="M67" s="18" t="s">
        <v>79</v>
      </c>
      <c r="N67" s="18">
        <v>3</v>
      </c>
      <c r="O67" s="18"/>
      <c r="P67" s="18"/>
      <c r="Q67" s="18"/>
      <c r="R67" s="34"/>
      <c r="S67" s="18" t="s">
        <v>1054</v>
      </c>
    </row>
    <row r="68" spans="1:20" s="83" customFormat="1" ht="18.75" customHeight="1" x14ac:dyDescent="0.25">
      <c r="A68" s="39"/>
      <c r="B68" s="40"/>
      <c r="C68" s="41"/>
      <c r="D68" s="39"/>
      <c r="E68" s="39"/>
      <c r="F68" s="18"/>
      <c r="G68" s="38" t="s">
        <v>451</v>
      </c>
      <c r="H68" s="18"/>
      <c r="I68" s="18">
        <v>2</v>
      </c>
      <c r="J68" s="18">
        <f t="shared" ref="J68:J69" si="2">I68</f>
        <v>2</v>
      </c>
      <c r="K68" s="36">
        <v>7</v>
      </c>
      <c r="L68" s="38" t="s">
        <v>80</v>
      </c>
      <c r="M68" s="18" t="s">
        <v>81</v>
      </c>
      <c r="N68" s="18">
        <v>3</v>
      </c>
      <c r="O68" s="18"/>
      <c r="P68" s="18"/>
      <c r="Q68" s="18"/>
      <c r="R68" s="34"/>
      <c r="S68" s="18" t="s">
        <v>1052</v>
      </c>
    </row>
    <row r="69" spans="1:20" s="83" customFormat="1" ht="18.75" customHeight="1" x14ac:dyDescent="0.25">
      <c r="A69" s="39"/>
      <c r="B69" s="40"/>
      <c r="C69" s="41"/>
      <c r="D69" s="39"/>
      <c r="E69" s="39"/>
      <c r="F69" s="18"/>
      <c r="G69" s="38" t="s">
        <v>309</v>
      </c>
      <c r="H69" s="18"/>
      <c r="I69" s="18">
        <v>2</v>
      </c>
      <c r="J69" s="18">
        <f t="shared" si="2"/>
        <v>2</v>
      </c>
      <c r="K69" s="36">
        <v>7.4</v>
      </c>
      <c r="L69" s="38" t="s">
        <v>82</v>
      </c>
      <c r="M69" s="18" t="s">
        <v>83</v>
      </c>
      <c r="N69" s="18">
        <v>2</v>
      </c>
      <c r="O69" s="36">
        <v>7.4</v>
      </c>
      <c r="P69" s="18"/>
      <c r="Q69" s="18" t="s">
        <v>1051</v>
      </c>
      <c r="R69" s="34"/>
      <c r="S69" s="18"/>
      <c r="T69" s="83" t="s">
        <v>1585</v>
      </c>
    </row>
    <row r="70" spans="1:20" s="83" customFormat="1" ht="18.75" customHeight="1" x14ac:dyDescent="0.25">
      <c r="A70" s="39"/>
      <c r="B70" s="40"/>
      <c r="C70" s="41"/>
      <c r="D70" s="39"/>
      <c r="E70" s="39"/>
      <c r="F70" s="18"/>
      <c r="G70" s="38" t="s">
        <v>452</v>
      </c>
      <c r="H70" s="18"/>
      <c r="I70" s="18">
        <v>2</v>
      </c>
      <c r="J70" s="18">
        <f t="shared" ref="J70:J71" si="3">I70</f>
        <v>2</v>
      </c>
      <c r="K70" s="36">
        <v>5.2</v>
      </c>
      <c r="L70" s="38" t="s">
        <v>50</v>
      </c>
      <c r="M70" s="18" t="s">
        <v>51</v>
      </c>
      <c r="N70" s="18">
        <v>2</v>
      </c>
      <c r="O70" s="18"/>
      <c r="P70" s="18"/>
      <c r="Q70" s="18"/>
      <c r="R70" s="34"/>
      <c r="S70" s="18" t="s">
        <v>1055</v>
      </c>
    </row>
    <row r="71" spans="1:20" s="83" customFormat="1" ht="18.75" customHeight="1" x14ac:dyDescent="0.25">
      <c r="A71" s="39"/>
      <c r="B71" s="40"/>
      <c r="C71" s="41"/>
      <c r="D71" s="39"/>
      <c r="E71" s="39"/>
      <c r="F71" s="18"/>
      <c r="G71" s="38" t="s">
        <v>453</v>
      </c>
      <c r="H71" s="18"/>
      <c r="I71" s="18">
        <v>2</v>
      </c>
      <c r="J71" s="18">
        <f t="shared" si="3"/>
        <v>2</v>
      </c>
      <c r="K71" s="36">
        <v>7.2</v>
      </c>
      <c r="L71" s="38" t="s">
        <v>52</v>
      </c>
      <c r="M71" s="18" t="s">
        <v>53</v>
      </c>
      <c r="N71" s="18">
        <v>2</v>
      </c>
      <c r="O71" s="18"/>
      <c r="P71" s="18"/>
      <c r="Q71" s="18"/>
      <c r="R71" s="34"/>
      <c r="S71" s="18" t="s">
        <v>1055</v>
      </c>
    </row>
    <row r="72" spans="1:20" s="83" customFormat="1" ht="18.75" customHeight="1" x14ac:dyDescent="0.25">
      <c r="A72" s="39"/>
      <c r="B72" s="40"/>
      <c r="C72" s="41"/>
      <c r="D72" s="39"/>
      <c r="E72" s="39"/>
      <c r="F72" s="18"/>
      <c r="G72" s="38" t="s">
        <v>454</v>
      </c>
      <c r="H72" s="18"/>
      <c r="I72" s="18">
        <v>2</v>
      </c>
      <c r="J72" s="18">
        <f t="shared" ref="J72:J73" si="4">I72</f>
        <v>2</v>
      </c>
      <c r="K72" s="36">
        <v>7.9</v>
      </c>
      <c r="L72" s="38" t="s">
        <v>60</v>
      </c>
      <c r="M72" s="18" t="s">
        <v>61</v>
      </c>
      <c r="N72" s="18">
        <v>2</v>
      </c>
      <c r="O72" s="18"/>
      <c r="P72" s="18"/>
      <c r="Q72" s="18"/>
      <c r="R72" s="34"/>
      <c r="S72" s="18" t="s">
        <v>1055</v>
      </c>
    </row>
    <row r="73" spans="1:20" s="83" customFormat="1" ht="18.75" customHeight="1" x14ac:dyDescent="0.25">
      <c r="A73" s="39"/>
      <c r="B73" s="40"/>
      <c r="C73" s="41"/>
      <c r="D73" s="39"/>
      <c r="E73" s="39"/>
      <c r="F73" s="18"/>
      <c r="G73" s="38" t="s">
        <v>455</v>
      </c>
      <c r="H73" s="18"/>
      <c r="I73" s="18">
        <v>2</v>
      </c>
      <c r="J73" s="18">
        <f t="shared" si="4"/>
        <v>2</v>
      </c>
      <c r="K73" s="36">
        <v>6.6</v>
      </c>
      <c r="L73" s="38" t="s">
        <v>260</v>
      </c>
      <c r="M73" s="18" t="s">
        <v>261</v>
      </c>
      <c r="N73" s="18">
        <v>2</v>
      </c>
      <c r="O73" s="18"/>
      <c r="P73" s="18"/>
      <c r="Q73" s="18"/>
      <c r="R73" s="34"/>
      <c r="S73" s="18" t="s">
        <v>1055</v>
      </c>
    </row>
    <row r="74" spans="1:20" s="83" customFormat="1" ht="18.75" customHeight="1" x14ac:dyDescent="0.25">
      <c r="A74" s="39"/>
      <c r="B74" s="40"/>
      <c r="C74" s="41"/>
      <c r="D74" s="39"/>
      <c r="E74" s="39"/>
      <c r="F74" s="18"/>
      <c r="G74" s="38" t="s">
        <v>456</v>
      </c>
      <c r="H74" s="18"/>
      <c r="I74" s="18">
        <v>1</v>
      </c>
      <c r="J74" s="18">
        <f>I74</f>
        <v>1</v>
      </c>
      <c r="K74" s="36">
        <v>6.7</v>
      </c>
      <c r="L74" s="34" t="s">
        <v>113</v>
      </c>
      <c r="M74" s="18" t="s">
        <v>114</v>
      </c>
      <c r="N74" s="18">
        <v>3</v>
      </c>
      <c r="O74" s="18"/>
      <c r="P74" s="18"/>
      <c r="Q74" s="18"/>
      <c r="R74" s="34"/>
      <c r="S74" s="18" t="s">
        <v>1052</v>
      </c>
    </row>
    <row r="75" spans="1:20" s="83" customFormat="1" ht="18.75" customHeight="1" x14ac:dyDescent="0.25">
      <c r="A75" s="95">
        <v>6</v>
      </c>
      <c r="B75" s="96" t="s">
        <v>480</v>
      </c>
      <c r="C75" s="97">
        <v>33138</v>
      </c>
      <c r="D75" s="95" t="s">
        <v>481</v>
      </c>
      <c r="E75" s="95" t="s">
        <v>1586</v>
      </c>
      <c r="F75" s="98" t="s">
        <v>482</v>
      </c>
      <c r="G75" s="99"/>
      <c r="H75" s="98"/>
      <c r="I75" s="98"/>
      <c r="J75" s="98"/>
      <c r="K75" s="100"/>
      <c r="L75" s="99"/>
      <c r="M75" s="98"/>
      <c r="N75" s="98"/>
      <c r="O75" s="98"/>
      <c r="P75" s="98"/>
      <c r="Q75" s="98"/>
      <c r="R75" s="98">
        <f>SUMIFS($N$12:$N$660,$T$12:$T$660,T76)</f>
        <v>17</v>
      </c>
      <c r="S75" s="98"/>
    </row>
    <row r="76" spans="1:20" s="83" customFormat="1" ht="18.75" customHeight="1" x14ac:dyDescent="0.25">
      <c r="A76" s="39"/>
      <c r="B76" s="39"/>
      <c r="C76" s="41"/>
      <c r="D76" s="39"/>
      <c r="E76" s="39"/>
      <c r="F76" s="18"/>
      <c r="G76" s="38" t="s">
        <v>1058</v>
      </c>
      <c r="H76" s="18">
        <v>5</v>
      </c>
      <c r="I76" s="18"/>
      <c r="J76" s="93">
        <v>4</v>
      </c>
      <c r="K76" s="36">
        <v>7</v>
      </c>
      <c r="L76" s="38" t="s">
        <v>67</v>
      </c>
      <c r="M76" s="18" t="s">
        <v>23</v>
      </c>
      <c r="N76" s="18">
        <v>3</v>
      </c>
      <c r="O76" s="18">
        <v>6.6</v>
      </c>
      <c r="P76" s="18"/>
      <c r="Q76" s="18" t="s">
        <v>1051</v>
      </c>
      <c r="R76" s="34"/>
      <c r="S76" s="107" t="s">
        <v>1050</v>
      </c>
      <c r="T76" s="83" t="s">
        <v>1586</v>
      </c>
    </row>
    <row r="77" spans="1:20" s="83" customFormat="1" ht="18.75" customHeight="1" x14ac:dyDescent="0.25">
      <c r="A77" s="39"/>
      <c r="B77" s="39"/>
      <c r="C77" s="41"/>
      <c r="D77" s="39"/>
      <c r="E77" s="39"/>
      <c r="F77" s="18"/>
      <c r="G77" s="38" t="s">
        <v>483</v>
      </c>
      <c r="H77" s="18">
        <v>3</v>
      </c>
      <c r="I77" s="18"/>
      <c r="J77" s="18">
        <v>2</v>
      </c>
      <c r="K77" s="36">
        <v>6</v>
      </c>
      <c r="L77" s="38" t="s">
        <v>69</v>
      </c>
      <c r="M77" s="18" t="s">
        <v>28</v>
      </c>
      <c r="N77" s="18">
        <v>2</v>
      </c>
      <c r="O77" s="18">
        <v>6.6</v>
      </c>
      <c r="P77" s="18"/>
      <c r="Q77" s="18" t="s">
        <v>1051</v>
      </c>
      <c r="R77" s="34"/>
      <c r="S77" s="119"/>
      <c r="T77" s="83" t="s">
        <v>1586</v>
      </c>
    </row>
    <row r="78" spans="1:20" s="83" customFormat="1" ht="18.75" customHeight="1" x14ac:dyDescent="0.25">
      <c r="A78" s="39"/>
      <c r="B78" s="39"/>
      <c r="C78" s="41"/>
      <c r="D78" s="39"/>
      <c r="E78" s="39"/>
      <c r="F78" s="18"/>
      <c r="G78" s="38" t="s">
        <v>26</v>
      </c>
      <c r="H78" s="18">
        <v>3</v>
      </c>
      <c r="I78" s="18"/>
      <c r="J78" s="18">
        <v>2</v>
      </c>
      <c r="K78" s="36">
        <v>6</v>
      </c>
      <c r="L78" s="38" t="s">
        <v>26</v>
      </c>
      <c r="M78" s="18" t="s">
        <v>27</v>
      </c>
      <c r="N78" s="18">
        <v>2</v>
      </c>
      <c r="O78" s="36">
        <v>6</v>
      </c>
      <c r="P78" s="18"/>
      <c r="Q78" s="18" t="s">
        <v>1051</v>
      </c>
      <c r="R78" s="34"/>
      <c r="S78" s="18"/>
      <c r="T78" s="83" t="s">
        <v>1586</v>
      </c>
    </row>
    <row r="79" spans="1:20" s="83" customFormat="1" ht="18.75" customHeight="1" x14ac:dyDescent="0.25">
      <c r="A79" s="39"/>
      <c r="B79" s="39"/>
      <c r="C79" s="41"/>
      <c r="D79" s="39"/>
      <c r="E79" s="39"/>
      <c r="F79" s="18"/>
      <c r="G79" s="38" t="s">
        <v>429</v>
      </c>
      <c r="H79" s="18">
        <v>4</v>
      </c>
      <c r="I79" s="18"/>
      <c r="J79" s="18">
        <v>3</v>
      </c>
      <c r="K79" s="36">
        <v>6</v>
      </c>
      <c r="L79" s="38" t="s">
        <v>29</v>
      </c>
      <c r="M79" s="18" t="s">
        <v>30</v>
      </c>
      <c r="N79" s="18">
        <v>2</v>
      </c>
      <c r="O79" s="36">
        <v>6</v>
      </c>
      <c r="P79" s="18"/>
      <c r="Q79" s="18" t="s">
        <v>1051</v>
      </c>
      <c r="R79" s="34"/>
      <c r="S79" s="18"/>
      <c r="T79" s="83" t="s">
        <v>1586</v>
      </c>
    </row>
    <row r="80" spans="1:20" s="83" customFormat="1" ht="18.75" customHeight="1" x14ac:dyDescent="0.25">
      <c r="A80" s="39"/>
      <c r="B80" s="39"/>
      <c r="C80" s="41"/>
      <c r="D80" s="39"/>
      <c r="E80" s="39"/>
      <c r="F80" s="18"/>
      <c r="G80" s="38" t="s">
        <v>71</v>
      </c>
      <c r="H80" s="18">
        <v>3</v>
      </c>
      <c r="I80" s="18"/>
      <c r="J80" s="18">
        <v>2</v>
      </c>
      <c r="K80" s="36">
        <v>6</v>
      </c>
      <c r="L80" s="38" t="s">
        <v>71</v>
      </c>
      <c r="M80" s="18" t="s">
        <v>72</v>
      </c>
      <c r="N80" s="18">
        <v>2</v>
      </c>
      <c r="O80" s="36">
        <v>6</v>
      </c>
      <c r="P80" s="18"/>
      <c r="Q80" s="18" t="s">
        <v>1051</v>
      </c>
      <c r="R80" s="34"/>
      <c r="S80" s="18"/>
      <c r="T80" s="83" t="s">
        <v>1586</v>
      </c>
    </row>
    <row r="81" spans="1:20" s="83" customFormat="1" ht="18.75" customHeight="1" x14ac:dyDescent="0.25">
      <c r="A81" s="39"/>
      <c r="B81" s="39"/>
      <c r="C81" s="41"/>
      <c r="D81" s="39"/>
      <c r="E81" s="39"/>
      <c r="F81" s="18"/>
      <c r="G81" s="38" t="s">
        <v>321</v>
      </c>
      <c r="H81" s="18">
        <v>5</v>
      </c>
      <c r="I81" s="18"/>
      <c r="J81" s="93">
        <v>4</v>
      </c>
      <c r="K81" s="36">
        <v>5</v>
      </c>
      <c r="L81" s="38" t="s">
        <v>73</v>
      </c>
      <c r="M81" s="18"/>
      <c r="N81" s="18">
        <v>3</v>
      </c>
      <c r="O81" s="36">
        <v>5</v>
      </c>
      <c r="P81" s="18"/>
      <c r="Q81" s="18" t="s">
        <v>1051</v>
      </c>
      <c r="R81" s="34"/>
      <c r="S81" s="18"/>
      <c r="T81" s="83" t="s">
        <v>1586</v>
      </c>
    </row>
    <row r="82" spans="1:20" s="83" customFormat="1" ht="18.75" customHeight="1" x14ac:dyDescent="0.25">
      <c r="A82" s="39"/>
      <c r="B82" s="39"/>
      <c r="C82" s="41"/>
      <c r="D82" s="39"/>
      <c r="E82" s="39"/>
      <c r="F82" s="18"/>
      <c r="G82" s="38" t="s">
        <v>37</v>
      </c>
      <c r="H82" s="18">
        <v>4</v>
      </c>
      <c r="I82" s="18"/>
      <c r="J82" s="18">
        <v>3</v>
      </c>
      <c r="K82" s="36">
        <v>6</v>
      </c>
      <c r="L82" s="38" t="s">
        <v>37</v>
      </c>
      <c r="M82" s="18" t="s">
        <v>38</v>
      </c>
      <c r="N82" s="18">
        <v>3</v>
      </c>
      <c r="O82" s="36"/>
      <c r="P82" s="18"/>
      <c r="Q82" s="18" t="s">
        <v>1051</v>
      </c>
      <c r="R82" s="34"/>
      <c r="S82" s="18"/>
      <c r="T82" s="83" t="s">
        <v>1586</v>
      </c>
    </row>
    <row r="83" spans="1:20" s="83" customFormat="1" ht="18.75" customHeight="1" x14ac:dyDescent="0.25">
      <c r="A83" s="95">
        <v>7</v>
      </c>
      <c r="B83" s="96" t="s">
        <v>484</v>
      </c>
      <c r="C83" s="97">
        <v>37564</v>
      </c>
      <c r="D83" s="95" t="s">
        <v>485</v>
      </c>
      <c r="E83" s="95" t="s">
        <v>1587</v>
      </c>
      <c r="F83" s="98" t="s">
        <v>205</v>
      </c>
      <c r="G83" s="99"/>
      <c r="H83" s="98"/>
      <c r="I83" s="98"/>
      <c r="J83" s="98"/>
      <c r="K83" s="100"/>
      <c r="L83" s="99"/>
      <c r="M83" s="98"/>
      <c r="N83" s="98"/>
      <c r="O83" s="98"/>
      <c r="P83" s="98"/>
      <c r="Q83" s="98"/>
      <c r="R83" s="98">
        <f>SUMIFS($N$12:$N$660,$T$12:$T$660,T84)</f>
        <v>35</v>
      </c>
      <c r="S83" s="98"/>
    </row>
    <row r="84" spans="1:20" s="83" customFormat="1" ht="18.75" customHeight="1" x14ac:dyDescent="0.25">
      <c r="A84" s="39"/>
      <c r="B84" s="39"/>
      <c r="C84" s="41"/>
      <c r="D84" s="39"/>
      <c r="E84" s="39"/>
      <c r="F84" s="18"/>
      <c r="G84" s="38" t="s">
        <v>68</v>
      </c>
      <c r="H84" s="18"/>
      <c r="I84" s="18">
        <v>4</v>
      </c>
      <c r="J84" s="18">
        <f>I84</f>
        <v>4</v>
      </c>
      <c r="K84" s="36">
        <v>9.6999999999999993</v>
      </c>
      <c r="L84" s="38" t="s">
        <v>67</v>
      </c>
      <c r="M84" s="18" t="s">
        <v>23</v>
      </c>
      <c r="N84" s="18">
        <v>3</v>
      </c>
      <c r="O84" s="36">
        <v>9.6999999999999993</v>
      </c>
      <c r="P84" s="18"/>
      <c r="Q84" s="18" t="s">
        <v>1051</v>
      </c>
      <c r="R84" s="34"/>
      <c r="S84" s="18"/>
      <c r="T84" s="83" t="s">
        <v>1587</v>
      </c>
    </row>
    <row r="85" spans="1:20" s="83" customFormat="1" ht="18.75" customHeight="1" x14ac:dyDescent="0.25">
      <c r="A85" s="39"/>
      <c r="B85" s="39"/>
      <c r="C85" s="41"/>
      <c r="D85" s="39"/>
      <c r="E85" s="39"/>
      <c r="F85" s="18"/>
      <c r="G85" s="38" t="s">
        <v>70</v>
      </c>
      <c r="H85" s="18"/>
      <c r="I85" s="18">
        <v>2</v>
      </c>
      <c r="J85" s="18">
        <f t="shared" ref="J85:J88" si="5">I85</f>
        <v>2</v>
      </c>
      <c r="K85" s="36">
        <v>8</v>
      </c>
      <c r="L85" s="38" t="s">
        <v>71</v>
      </c>
      <c r="M85" s="18" t="s">
        <v>72</v>
      </c>
      <c r="N85" s="18">
        <v>2</v>
      </c>
      <c r="O85" s="36">
        <v>8</v>
      </c>
      <c r="P85" s="18"/>
      <c r="Q85" s="18" t="s">
        <v>1051</v>
      </c>
      <c r="R85" s="34"/>
      <c r="S85" s="18"/>
      <c r="T85" s="83" t="s">
        <v>1587</v>
      </c>
    </row>
    <row r="86" spans="1:20" s="83" customFormat="1" ht="18.75" customHeight="1" x14ac:dyDescent="0.25">
      <c r="A86" s="39"/>
      <c r="B86" s="39"/>
      <c r="C86" s="41"/>
      <c r="D86" s="39"/>
      <c r="E86" s="39"/>
      <c r="F86" s="18"/>
      <c r="G86" s="38" t="s">
        <v>344</v>
      </c>
      <c r="H86" s="18"/>
      <c r="I86" s="18">
        <v>3</v>
      </c>
      <c r="J86" s="18">
        <f t="shared" si="5"/>
        <v>3</v>
      </c>
      <c r="K86" s="36">
        <v>8</v>
      </c>
      <c r="L86" s="38" t="s">
        <v>31</v>
      </c>
      <c r="M86" s="18" t="s">
        <v>32</v>
      </c>
      <c r="N86" s="18">
        <v>2</v>
      </c>
      <c r="O86" s="36">
        <v>8</v>
      </c>
      <c r="P86" s="18"/>
      <c r="Q86" s="18" t="s">
        <v>1051</v>
      </c>
      <c r="R86" s="34"/>
      <c r="S86" s="18"/>
      <c r="T86" s="83" t="s">
        <v>1587</v>
      </c>
    </row>
    <row r="87" spans="1:20" s="83" customFormat="1" ht="18.75" customHeight="1" x14ac:dyDescent="0.25">
      <c r="A87" s="39"/>
      <c r="B87" s="39"/>
      <c r="C87" s="41"/>
      <c r="D87" s="39"/>
      <c r="E87" s="39"/>
      <c r="F87" s="18"/>
      <c r="G87" s="38" t="s">
        <v>327</v>
      </c>
      <c r="H87" s="18"/>
      <c r="I87" s="18">
        <v>3</v>
      </c>
      <c r="J87" s="18">
        <f t="shared" si="5"/>
        <v>3</v>
      </c>
      <c r="K87" s="36">
        <v>6.7</v>
      </c>
      <c r="L87" s="38" t="s">
        <v>33</v>
      </c>
      <c r="M87" s="18" t="s">
        <v>34</v>
      </c>
      <c r="N87" s="18">
        <v>2</v>
      </c>
      <c r="O87" s="36">
        <v>6.7</v>
      </c>
      <c r="P87" s="18"/>
      <c r="Q87" s="18" t="s">
        <v>1051</v>
      </c>
      <c r="R87" s="34"/>
      <c r="S87" s="18"/>
      <c r="T87" s="83" t="s">
        <v>1587</v>
      </c>
    </row>
    <row r="88" spans="1:20" s="83" customFormat="1" ht="18.75" customHeight="1" x14ac:dyDescent="0.25">
      <c r="A88" s="39"/>
      <c r="B88" s="39"/>
      <c r="C88" s="41"/>
      <c r="D88" s="39"/>
      <c r="E88" s="39"/>
      <c r="F88" s="18"/>
      <c r="G88" s="38" t="s">
        <v>345</v>
      </c>
      <c r="H88" s="18"/>
      <c r="I88" s="18">
        <v>3</v>
      </c>
      <c r="J88" s="18">
        <f t="shared" si="5"/>
        <v>3</v>
      </c>
      <c r="K88" s="36">
        <v>6.2</v>
      </c>
      <c r="L88" s="38" t="s">
        <v>35</v>
      </c>
      <c r="M88" s="18" t="s">
        <v>36</v>
      </c>
      <c r="N88" s="18">
        <v>2</v>
      </c>
      <c r="O88" s="36">
        <v>6.2</v>
      </c>
      <c r="P88" s="18"/>
      <c r="Q88" s="18" t="s">
        <v>1051</v>
      </c>
      <c r="R88" s="34"/>
      <c r="S88" s="18"/>
      <c r="T88" s="83" t="s">
        <v>1587</v>
      </c>
    </row>
    <row r="89" spans="1:20" s="83" customFormat="1" ht="18.75" customHeight="1" x14ac:dyDescent="0.25">
      <c r="A89" s="39"/>
      <c r="B89" s="39"/>
      <c r="C89" s="41"/>
      <c r="D89" s="39"/>
      <c r="E89" s="39"/>
      <c r="F89" s="18"/>
      <c r="G89" s="38" t="s">
        <v>75</v>
      </c>
      <c r="H89" s="18"/>
      <c r="I89" s="18">
        <v>3</v>
      </c>
      <c r="J89" s="18">
        <f>I89</f>
        <v>3</v>
      </c>
      <c r="K89" s="36">
        <v>7.8</v>
      </c>
      <c r="L89" s="38" t="s">
        <v>37</v>
      </c>
      <c r="M89" s="18" t="s">
        <v>38</v>
      </c>
      <c r="N89" s="18">
        <v>3</v>
      </c>
      <c r="O89" s="36"/>
      <c r="P89" s="18"/>
      <c r="Q89" s="18" t="s">
        <v>1051</v>
      </c>
      <c r="R89" s="34"/>
      <c r="S89" s="18"/>
      <c r="T89" s="83" t="s">
        <v>1587</v>
      </c>
    </row>
    <row r="90" spans="1:20" s="83" customFormat="1" ht="18.75" customHeight="1" x14ac:dyDescent="0.25">
      <c r="A90" s="39"/>
      <c r="B90" s="39"/>
      <c r="C90" s="41"/>
      <c r="D90" s="39"/>
      <c r="E90" s="39"/>
      <c r="F90" s="18"/>
      <c r="G90" s="38" t="s">
        <v>47</v>
      </c>
      <c r="H90" s="18"/>
      <c r="I90" s="18">
        <v>2</v>
      </c>
      <c r="J90" s="18">
        <f>I90</f>
        <v>2</v>
      </c>
      <c r="K90" s="36" t="s">
        <v>138</v>
      </c>
      <c r="L90" s="38" t="s">
        <v>48</v>
      </c>
      <c r="M90" s="18" t="s">
        <v>49</v>
      </c>
      <c r="N90" s="18">
        <v>2</v>
      </c>
      <c r="O90" s="36" t="s">
        <v>138</v>
      </c>
      <c r="P90" s="18"/>
      <c r="Q90" s="18" t="s">
        <v>1051</v>
      </c>
      <c r="R90" s="34"/>
      <c r="S90" s="18"/>
      <c r="T90" s="83" t="s">
        <v>1587</v>
      </c>
    </row>
    <row r="91" spans="1:20" s="83" customFormat="1" ht="18.75" customHeight="1" x14ac:dyDescent="0.25">
      <c r="A91" s="39"/>
      <c r="B91" s="39"/>
      <c r="C91" s="41"/>
      <c r="D91" s="39"/>
      <c r="E91" s="39"/>
      <c r="F91" s="18"/>
      <c r="G91" s="38" t="s">
        <v>354</v>
      </c>
      <c r="H91" s="18"/>
      <c r="I91" s="18">
        <v>3</v>
      </c>
      <c r="J91" s="18">
        <f>I91</f>
        <v>3</v>
      </c>
      <c r="K91" s="36">
        <v>8.4</v>
      </c>
      <c r="L91" s="38" t="s">
        <v>80</v>
      </c>
      <c r="M91" s="18" t="s">
        <v>81</v>
      </c>
      <c r="N91" s="18">
        <v>3</v>
      </c>
      <c r="O91" s="36">
        <v>8.4</v>
      </c>
      <c r="P91" s="18"/>
      <c r="Q91" s="18" t="s">
        <v>1051</v>
      </c>
      <c r="R91" s="34"/>
      <c r="S91" s="18"/>
      <c r="T91" s="83" t="s">
        <v>1587</v>
      </c>
    </row>
    <row r="92" spans="1:20" s="83" customFormat="1" ht="18.75" customHeight="1" x14ac:dyDescent="0.25">
      <c r="A92" s="39"/>
      <c r="B92" s="39"/>
      <c r="C92" s="41"/>
      <c r="D92" s="39"/>
      <c r="E92" s="39"/>
      <c r="F92" s="18"/>
      <c r="G92" s="38" t="s">
        <v>89</v>
      </c>
      <c r="H92" s="18"/>
      <c r="I92" s="18">
        <v>3</v>
      </c>
      <c r="J92" s="18">
        <f>I92</f>
        <v>3</v>
      </c>
      <c r="K92" s="36">
        <v>7.7</v>
      </c>
      <c r="L92" s="38" t="s">
        <v>89</v>
      </c>
      <c r="M92" s="18" t="s">
        <v>90</v>
      </c>
      <c r="N92" s="18">
        <v>3</v>
      </c>
      <c r="O92" s="36">
        <v>7.7</v>
      </c>
      <c r="P92" s="18"/>
      <c r="Q92" s="18" t="s">
        <v>1051</v>
      </c>
      <c r="R92" s="34"/>
      <c r="S92" s="18"/>
      <c r="T92" s="83" t="s">
        <v>1587</v>
      </c>
    </row>
    <row r="93" spans="1:20" s="83" customFormat="1" ht="18.75" customHeight="1" x14ac:dyDescent="0.25">
      <c r="A93" s="39"/>
      <c r="B93" s="39"/>
      <c r="C93" s="41"/>
      <c r="D93" s="39"/>
      <c r="E93" s="39"/>
      <c r="F93" s="18"/>
      <c r="G93" s="38" t="s">
        <v>169</v>
      </c>
      <c r="H93" s="18"/>
      <c r="I93" s="18">
        <v>3</v>
      </c>
      <c r="J93" s="18">
        <f t="shared" ref="J93:J94" si="6">I93</f>
        <v>3</v>
      </c>
      <c r="K93" s="36">
        <v>7.8</v>
      </c>
      <c r="L93" s="38" t="s">
        <v>262</v>
      </c>
      <c r="M93" s="18" t="s">
        <v>263</v>
      </c>
      <c r="N93" s="18">
        <v>3</v>
      </c>
      <c r="O93" s="36">
        <v>7.8</v>
      </c>
      <c r="P93" s="18"/>
      <c r="Q93" s="18" t="s">
        <v>1051</v>
      </c>
      <c r="R93" s="34"/>
      <c r="S93" s="18"/>
      <c r="T93" s="83" t="s">
        <v>1587</v>
      </c>
    </row>
    <row r="94" spans="1:20" s="83" customFormat="1" ht="18.75" customHeight="1" x14ac:dyDescent="0.25">
      <c r="A94" s="39"/>
      <c r="B94" s="39"/>
      <c r="C94" s="41"/>
      <c r="D94" s="39"/>
      <c r="E94" s="39"/>
      <c r="F94" s="18"/>
      <c r="G94" s="38" t="s">
        <v>323</v>
      </c>
      <c r="H94" s="18"/>
      <c r="I94" s="18">
        <v>3</v>
      </c>
      <c r="J94" s="18">
        <f t="shared" si="6"/>
        <v>3</v>
      </c>
      <c r="K94" s="36">
        <v>7.7</v>
      </c>
      <c r="L94" s="38" t="s">
        <v>101</v>
      </c>
      <c r="M94" s="18" t="s">
        <v>102</v>
      </c>
      <c r="N94" s="18">
        <v>3</v>
      </c>
      <c r="O94" s="36">
        <v>7.7</v>
      </c>
      <c r="P94" s="18"/>
      <c r="Q94" s="18" t="s">
        <v>1051</v>
      </c>
      <c r="R94" s="34"/>
      <c r="S94" s="18"/>
      <c r="T94" s="83" t="s">
        <v>1587</v>
      </c>
    </row>
    <row r="95" spans="1:20" s="83" customFormat="1" ht="18.75" customHeight="1" x14ac:dyDescent="0.25">
      <c r="A95" s="39"/>
      <c r="B95" s="39"/>
      <c r="C95" s="41"/>
      <c r="D95" s="39"/>
      <c r="E95" s="39"/>
      <c r="F95" s="18"/>
      <c r="G95" s="38" t="s">
        <v>139</v>
      </c>
      <c r="H95" s="18"/>
      <c r="I95" s="18">
        <v>3</v>
      </c>
      <c r="J95" s="18">
        <f>I95</f>
        <v>3</v>
      </c>
      <c r="K95" s="36">
        <v>7.6</v>
      </c>
      <c r="L95" s="38" t="s">
        <v>45</v>
      </c>
      <c r="M95" s="18" t="s">
        <v>46</v>
      </c>
      <c r="N95" s="18">
        <v>2</v>
      </c>
      <c r="O95" s="36">
        <v>7.6</v>
      </c>
      <c r="P95" s="18"/>
      <c r="Q95" s="18" t="s">
        <v>1051</v>
      </c>
      <c r="R95" s="34"/>
      <c r="S95" s="18"/>
      <c r="T95" s="83" t="s">
        <v>1587</v>
      </c>
    </row>
    <row r="96" spans="1:20" s="83" customFormat="1" ht="18.75" customHeight="1" x14ac:dyDescent="0.25">
      <c r="A96" s="39"/>
      <c r="B96" s="39"/>
      <c r="C96" s="41"/>
      <c r="D96" s="39"/>
      <c r="E96" s="39"/>
      <c r="F96" s="18"/>
      <c r="G96" s="38" t="s">
        <v>324</v>
      </c>
      <c r="H96" s="18"/>
      <c r="I96" s="18">
        <v>3</v>
      </c>
      <c r="J96" s="18">
        <f>I96</f>
        <v>3</v>
      </c>
      <c r="K96" s="36">
        <v>8.5</v>
      </c>
      <c r="L96" s="38" t="s">
        <v>111</v>
      </c>
      <c r="M96" s="18" t="s">
        <v>112</v>
      </c>
      <c r="N96" s="18">
        <v>3</v>
      </c>
      <c r="O96" s="18"/>
      <c r="P96" s="18"/>
      <c r="Q96" s="18"/>
      <c r="R96" s="34"/>
      <c r="S96" s="18" t="s">
        <v>1055</v>
      </c>
    </row>
    <row r="97" spans="1:20" s="83" customFormat="1" ht="18.75" customHeight="1" x14ac:dyDescent="0.25">
      <c r="A97" s="39"/>
      <c r="B97" s="39"/>
      <c r="C97" s="41"/>
      <c r="D97" s="39"/>
      <c r="E97" s="39"/>
      <c r="F97" s="18"/>
      <c r="G97" s="38" t="s">
        <v>305</v>
      </c>
      <c r="H97" s="18"/>
      <c r="I97" s="18">
        <v>3</v>
      </c>
      <c r="J97" s="18">
        <f t="shared" ref="J97:J98" si="7">I97</f>
        <v>3</v>
      </c>
      <c r="K97" s="36">
        <v>8.3000000000000007</v>
      </c>
      <c r="L97" s="38" t="s">
        <v>115</v>
      </c>
      <c r="M97" s="18" t="s">
        <v>268</v>
      </c>
      <c r="N97" s="18">
        <v>2</v>
      </c>
      <c r="O97" s="36">
        <v>8.3000000000000007</v>
      </c>
      <c r="P97" s="18"/>
      <c r="Q97" s="18" t="s">
        <v>1051</v>
      </c>
      <c r="R97" s="34"/>
      <c r="S97" s="18"/>
      <c r="T97" s="83" t="s">
        <v>1587</v>
      </c>
    </row>
    <row r="98" spans="1:20" s="83" customFormat="1" ht="18.75" customHeight="1" x14ac:dyDescent="0.25">
      <c r="A98" s="39"/>
      <c r="B98" s="39"/>
      <c r="C98" s="41"/>
      <c r="D98" s="39"/>
      <c r="E98" s="39"/>
      <c r="F98" s="18"/>
      <c r="G98" s="38" t="s">
        <v>486</v>
      </c>
      <c r="H98" s="18"/>
      <c r="I98" s="18">
        <v>3</v>
      </c>
      <c r="J98" s="18">
        <f t="shared" si="7"/>
        <v>3</v>
      </c>
      <c r="K98" s="36">
        <v>8.5</v>
      </c>
      <c r="L98" s="38" t="s">
        <v>116</v>
      </c>
      <c r="M98" s="18" t="s">
        <v>117</v>
      </c>
      <c r="N98" s="18">
        <v>2</v>
      </c>
      <c r="O98" s="18"/>
      <c r="P98" s="18"/>
      <c r="Q98" s="18"/>
      <c r="R98" s="34"/>
      <c r="S98" s="18" t="s">
        <v>1055</v>
      </c>
    </row>
    <row r="99" spans="1:20" s="83" customFormat="1" ht="18.75" customHeight="1" x14ac:dyDescent="0.25">
      <c r="A99" s="39"/>
      <c r="B99" s="39"/>
      <c r="C99" s="41"/>
      <c r="D99" s="39"/>
      <c r="E99" s="39"/>
      <c r="F99" s="18"/>
      <c r="G99" s="38" t="s">
        <v>237</v>
      </c>
      <c r="H99" s="18"/>
      <c r="I99" s="18">
        <v>3</v>
      </c>
      <c r="J99" s="18">
        <f>I99</f>
        <v>3</v>
      </c>
      <c r="K99" s="36">
        <v>6.8</v>
      </c>
      <c r="L99" s="38" t="s">
        <v>151</v>
      </c>
      <c r="M99" s="18" t="s">
        <v>152</v>
      </c>
      <c r="N99" s="18">
        <v>3</v>
      </c>
      <c r="O99" s="36">
        <v>6.8</v>
      </c>
      <c r="P99" s="18"/>
      <c r="Q99" s="18" t="s">
        <v>1051</v>
      </c>
      <c r="R99" s="34"/>
      <c r="S99" s="18"/>
      <c r="T99" s="83" t="s">
        <v>1587</v>
      </c>
    </row>
    <row r="100" spans="1:20" s="83" customFormat="1" ht="18.75" customHeight="1" x14ac:dyDescent="0.25">
      <c r="A100" s="95">
        <v>8</v>
      </c>
      <c r="B100" s="96" t="s">
        <v>487</v>
      </c>
      <c r="C100" s="97">
        <v>37945</v>
      </c>
      <c r="D100" s="95" t="s">
        <v>488</v>
      </c>
      <c r="E100" s="95" t="s">
        <v>1588</v>
      </c>
      <c r="F100" s="98" t="s">
        <v>489</v>
      </c>
      <c r="G100" s="99"/>
      <c r="H100" s="98"/>
      <c r="I100" s="98"/>
      <c r="J100" s="98"/>
      <c r="K100" s="100"/>
      <c r="L100" s="99"/>
      <c r="M100" s="98"/>
      <c r="N100" s="98"/>
      <c r="O100" s="98"/>
      <c r="P100" s="98"/>
      <c r="Q100" s="98"/>
      <c r="R100" s="98">
        <f>SUMIFS($N$12:$N$660,$T$12:$T$660,T101)</f>
        <v>16</v>
      </c>
      <c r="S100" s="98"/>
    </row>
    <row r="101" spans="1:20" s="83" customFormat="1" ht="18.75" customHeight="1" x14ac:dyDescent="0.25">
      <c r="A101" s="39"/>
      <c r="B101" s="39"/>
      <c r="C101" s="41"/>
      <c r="D101" s="39"/>
      <c r="E101" s="39"/>
      <c r="F101" s="18"/>
      <c r="G101" s="38" t="s">
        <v>68</v>
      </c>
      <c r="H101" s="18"/>
      <c r="I101" s="18">
        <v>4</v>
      </c>
      <c r="J101" s="18">
        <f>I101</f>
        <v>4</v>
      </c>
      <c r="K101" s="36">
        <v>7.2</v>
      </c>
      <c r="L101" s="38" t="s">
        <v>67</v>
      </c>
      <c r="M101" s="18" t="s">
        <v>23</v>
      </c>
      <c r="N101" s="18">
        <v>3</v>
      </c>
      <c r="O101" s="36">
        <v>7.2</v>
      </c>
      <c r="P101" s="18"/>
      <c r="Q101" s="18" t="s">
        <v>1051</v>
      </c>
      <c r="R101" s="34"/>
      <c r="S101" s="18"/>
      <c r="T101" s="83" t="s">
        <v>1588</v>
      </c>
    </row>
    <row r="102" spans="1:20" s="83" customFormat="1" ht="18.75" customHeight="1" x14ac:dyDescent="0.25">
      <c r="A102" s="39"/>
      <c r="B102" s="39"/>
      <c r="C102" s="41"/>
      <c r="D102" s="39"/>
      <c r="E102" s="39"/>
      <c r="F102" s="18"/>
      <c r="G102" s="38" t="s">
        <v>70</v>
      </c>
      <c r="H102" s="18"/>
      <c r="I102" s="18">
        <v>2</v>
      </c>
      <c r="J102" s="18">
        <f>I102</f>
        <v>2</v>
      </c>
      <c r="K102" s="36">
        <v>8.3000000000000007</v>
      </c>
      <c r="L102" s="38" t="s">
        <v>71</v>
      </c>
      <c r="M102" s="18" t="s">
        <v>72</v>
      </c>
      <c r="N102" s="18">
        <v>2</v>
      </c>
      <c r="O102" s="36">
        <v>8.3000000000000007</v>
      </c>
      <c r="P102" s="18"/>
      <c r="Q102" s="18" t="s">
        <v>1051</v>
      </c>
      <c r="R102" s="34"/>
      <c r="S102" s="18"/>
      <c r="T102" s="83" t="s">
        <v>1588</v>
      </c>
    </row>
    <row r="103" spans="1:20" s="83" customFormat="1" ht="18.75" customHeight="1" x14ac:dyDescent="0.25">
      <c r="A103" s="90"/>
      <c r="B103" s="90"/>
      <c r="C103" s="92"/>
      <c r="D103" s="90"/>
      <c r="E103" s="90"/>
      <c r="F103" s="93"/>
      <c r="G103" s="94"/>
      <c r="H103" s="93"/>
      <c r="I103" s="93"/>
      <c r="J103" s="93"/>
      <c r="K103" s="51"/>
      <c r="L103" s="38" t="s">
        <v>31</v>
      </c>
      <c r="M103" s="18" t="s">
        <v>32</v>
      </c>
      <c r="N103" s="18">
        <v>2</v>
      </c>
      <c r="O103" s="36">
        <v>8.1999999999999993</v>
      </c>
      <c r="P103" s="18"/>
      <c r="Q103" s="18" t="s">
        <v>1051</v>
      </c>
      <c r="R103" s="34"/>
      <c r="S103" s="18"/>
      <c r="T103" s="83" t="s">
        <v>1588</v>
      </c>
    </row>
    <row r="104" spans="1:20" s="83" customFormat="1" ht="18.75" customHeight="1" x14ac:dyDescent="0.25">
      <c r="A104" s="124"/>
      <c r="B104" s="124"/>
      <c r="C104" s="125"/>
      <c r="D104" s="124"/>
      <c r="E104" s="124"/>
      <c r="F104" s="121"/>
      <c r="G104" s="126" t="s">
        <v>490</v>
      </c>
      <c r="H104" s="121"/>
      <c r="I104" s="121">
        <v>6</v>
      </c>
      <c r="J104" s="18">
        <f>I104</f>
        <v>6</v>
      </c>
      <c r="K104" s="127">
        <v>8.1999999999999993</v>
      </c>
      <c r="L104" s="38" t="s">
        <v>33</v>
      </c>
      <c r="M104" s="18" t="s">
        <v>34</v>
      </c>
      <c r="N104" s="18">
        <v>2</v>
      </c>
      <c r="O104" s="36">
        <v>8.1999999999999993</v>
      </c>
      <c r="P104" s="18"/>
      <c r="Q104" s="18" t="s">
        <v>1051</v>
      </c>
      <c r="R104" s="34"/>
      <c r="S104" s="18"/>
      <c r="T104" s="83" t="s">
        <v>1588</v>
      </c>
    </row>
    <row r="105" spans="1:20" s="83" customFormat="1" ht="18.75" customHeight="1" x14ac:dyDescent="0.25">
      <c r="A105" s="115"/>
      <c r="B105" s="115"/>
      <c r="C105" s="117"/>
      <c r="D105" s="115"/>
      <c r="E105" s="115"/>
      <c r="F105" s="114"/>
      <c r="G105" s="113"/>
      <c r="H105" s="114"/>
      <c r="I105" s="114"/>
      <c r="J105" s="114"/>
      <c r="K105" s="118"/>
      <c r="L105" s="38" t="s">
        <v>35</v>
      </c>
      <c r="M105" s="18" t="s">
        <v>36</v>
      </c>
      <c r="N105" s="18">
        <v>2</v>
      </c>
      <c r="O105" s="36">
        <v>8.1999999999999993</v>
      </c>
      <c r="P105" s="18"/>
      <c r="Q105" s="18" t="s">
        <v>1051</v>
      </c>
      <c r="R105" s="34"/>
      <c r="S105" s="18"/>
      <c r="T105" s="83" t="s">
        <v>1588</v>
      </c>
    </row>
    <row r="106" spans="1:20" s="83" customFormat="1" ht="18.75" customHeight="1" x14ac:dyDescent="0.25">
      <c r="A106" s="39"/>
      <c r="B106" s="39"/>
      <c r="C106" s="41"/>
      <c r="D106" s="39"/>
      <c r="E106" s="39"/>
      <c r="F106" s="18"/>
      <c r="G106" s="38" t="s">
        <v>75</v>
      </c>
      <c r="H106" s="18"/>
      <c r="I106" s="18">
        <v>3</v>
      </c>
      <c r="J106" s="18">
        <f>I106</f>
        <v>3</v>
      </c>
      <c r="K106" s="36">
        <v>7.1</v>
      </c>
      <c r="L106" s="38" t="s">
        <v>37</v>
      </c>
      <c r="M106" s="18" t="s">
        <v>38</v>
      </c>
      <c r="N106" s="18">
        <v>3</v>
      </c>
      <c r="O106" s="36"/>
      <c r="P106" s="18"/>
      <c r="Q106" s="18" t="s">
        <v>1051</v>
      </c>
      <c r="R106" s="34"/>
      <c r="S106" s="18"/>
      <c r="T106" s="83" t="s">
        <v>1588</v>
      </c>
    </row>
    <row r="107" spans="1:20" s="83" customFormat="1" ht="18.75" customHeight="1" x14ac:dyDescent="0.25">
      <c r="A107" s="39"/>
      <c r="B107" s="39"/>
      <c r="C107" s="41"/>
      <c r="D107" s="39"/>
      <c r="E107" s="39"/>
      <c r="F107" s="18"/>
      <c r="G107" s="38" t="s">
        <v>47</v>
      </c>
      <c r="H107" s="18"/>
      <c r="I107" s="18"/>
      <c r="J107" s="18"/>
      <c r="K107" s="36" t="s">
        <v>138</v>
      </c>
      <c r="L107" s="38" t="s">
        <v>48</v>
      </c>
      <c r="M107" s="18" t="s">
        <v>49</v>
      </c>
      <c r="N107" s="18">
        <v>2</v>
      </c>
      <c r="O107" s="36" t="s">
        <v>138</v>
      </c>
      <c r="P107" s="18" t="s">
        <v>1057</v>
      </c>
      <c r="Q107" s="18" t="s">
        <v>1051</v>
      </c>
      <c r="R107" s="34"/>
      <c r="S107" s="18"/>
      <c r="T107" s="83" t="s">
        <v>1588</v>
      </c>
    </row>
    <row r="108" spans="1:20" s="83" customFormat="1" ht="18.75" customHeight="1" x14ac:dyDescent="0.25">
      <c r="A108" s="95">
        <v>9</v>
      </c>
      <c r="B108" s="96" t="s">
        <v>491</v>
      </c>
      <c r="C108" s="97">
        <v>37616</v>
      </c>
      <c r="D108" s="95" t="s">
        <v>492</v>
      </c>
      <c r="E108" s="95" t="s">
        <v>1589</v>
      </c>
      <c r="F108" s="98" t="s">
        <v>493</v>
      </c>
      <c r="G108" s="99"/>
      <c r="H108" s="98"/>
      <c r="I108" s="98"/>
      <c r="J108" s="98"/>
      <c r="K108" s="100"/>
      <c r="L108" s="99"/>
      <c r="M108" s="98"/>
      <c r="N108" s="98"/>
      <c r="O108" s="98"/>
      <c r="P108" s="98"/>
      <c r="Q108" s="98"/>
      <c r="R108" s="98">
        <f>SUMIFS($N$12:$N$660,$T$12:$T$660,T109)</f>
        <v>34</v>
      </c>
      <c r="S108" s="98"/>
    </row>
    <row r="109" spans="1:20" s="83" customFormat="1" ht="18.75" customHeight="1" x14ac:dyDescent="0.25">
      <c r="A109" s="39"/>
      <c r="B109" s="39"/>
      <c r="C109" s="41"/>
      <c r="D109" s="39"/>
      <c r="E109" s="39"/>
      <c r="F109" s="18"/>
      <c r="G109" s="38" t="s">
        <v>67</v>
      </c>
      <c r="H109" s="18"/>
      <c r="I109" s="18">
        <v>3</v>
      </c>
      <c r="J109" s="18">
        <f t="shared" ref="J109:J117" si="8">I109</f>
        <v>3</v>
      </c>
      <c r="K109" s="36">
        <v>7.8</v>
      </c>
      <c r="L109" s="38" t="s">
        <v>67</v>
      </c>
      <c r="M109" s="18" t="s">
        <v>23</v>
      </c>
      <c r="N109" s="18">
        <v>3</v>
      </c>
      <c r="O109" s="36">
        <v>7.8</v>
      </c>
      <c r="P109" s="18"/>
      <c r="Q109" s="18" t="s">
        <v>1051</v>
      </c>
      <c r="R109" s="34"/>
      <c r="S109" s="18"/>
      <c r="T109" s="83" t="s">
        <v>1589</v>
      </c>
    </row>
    <row r="110" spans="1:20" s="83" customFormat="1" ht="18.75" customHeight="1" x14ac:dyDescent="0.25">
      <c r="A110" s="39"/>
      <c r="B110" s="39"/>
      <c r="C110" s="41"/>
      <c r="D110" s="39"/>
      <c r="E110" s="39"/>
      <c r="F110" s="18"/>
      <c r="G110" s="38" t="s">
        <v>69</v>
      </c>
      <c r="H110" s="18"/>
      <c r="I110" s="18">
        <v>2</v>
      </c>
      <c r="J110" s="18">
        <f t="shared" si="8"/>
        <v>2</v>
      </c>
      <c r="K110" s="36">
        <v>7.5</v>
      </c>
      <c r="L110" s="38" t="s">
        <v>69</v>
      </c>
      <c r="M110" s="18" t="s">
        <v>28</v>
      </c>
      <c r="N110" s="18">
        <v>2</v>
      </c>
      <c r="O110" s="36">
        <v>7.5</v>
      </c>
      <c r="P110" s="18"/>
      <c r="Q110" s="18" t="s">
        <v>1051</v>
      </c>
      <c r="R110" s="34"/>
      <c r="S110" s="18"/>
      <c r="T110" s="83" t="s">
        <v>1589</v>
      </c>
    </row>
    <row r="111" spans="1:20" s="83" customFormat="1" ht="18.75" customHeight="1" x14ac:dyDescent="0.25">
      <c r="A111" s="39"/>
      <c r="B111" s="39"/>
      <c r="C111" s="41"/>
      <c r="D111" s="39"/>
      <c r="E111" s="39"/>
      <c r="F111" s="18"/>
      <c r="G111" s="38" t="s">
        <v>26</v>
      </c>
      <c r="H111" s="18"/>
      <c r="I111" s="18">
        <v>2</v>
      </c>
      <c r="J111" s="18">
        <f t="shared" si="8"/>
        <v>2</v>
      </c>
      <c r="K111" s="36">
        <v>8.3000000000000007</v>
      </c>
      <c r="L111" s="38" t="s">
        <v>26</v>
      </c>
      <c r="M111" s="18" t="s">
        <v>27</v>
      </c>
      <c r="N111" s="18">
        <v>2</v>
      </c>
      <c r="O111" s="36">
        <v>8.3000000000000007</v>
      </c>
      <c r="P111" s="18"/>
      <c r="Q111" s="18" t="s">
        <v>1051</v>
      </c>
      <c r="R111" s="34"/>
      <c r="S111" s="18"/>
      <c r="T111" s="83" t="s">
        <v>1589</v>
      </c>
    </row>
    <row r="112" spans="1:20" s="83" customFormat="1" ht="18.75" customHeight="1" x14ac:dyDescent="0.25">
      <c r="A112" s="39"/>
      <c r="B112" s="39"/>
      <c r="C112" s="41"/>
      <c r="D112" s="39"/>
      <c r="E112" s="39"/>
      <c r="F112" s="18"/>
      <c r="G112" s="38" t="s">
        <v>29</v>
      </c>
      <c r="H112" s="18"/>
      <c r="I112" s="18">
        <v>2</v>
      </c>
      <c r="J112" s="18">
        <f t="shared" si="8"/>
        <v>2</v>
      </c>
      <c r="K112" s="36">
        <v>7.4</v>
      </c>
      <c r="L112" s="38" t="s">
        <v>29</v>
      </c>
      <c r="M112" s="18" t="s">
        <v>30</v>
      </c>
      <c r="N112" s="18">
        <v>2</v>
      </c>
      <c r="O112" s="36">
        <v>7.4</v>
      </c>
      <c r="P112" s="18"/>
      <c r="Q112" s="18" t="s">
        <v>1051</v>
      </c>
      <c r="R112" s="34"/>
      <c r="S112" s="18"/>
      <c r="T112" s="83" t="s">
        <v>1589</v>
      </c>
    </row>
    <row r="113" spans="1:20" s="83" customFormat="1" ht="18.75" customHeight="1" x14ac:dyDescent="0.25">
      <c r="A113" s="39"/>
      <c r="B113" s="39"/>
      <c r="C113" s="41"/>
      <c r="D113" s="39"/>
      <c r="E113" s="39"/>
      <c r="F113" s="18"/>
      <c r="G113" s="38" t="s">
        <v>24</v>
      </c>
      <c r="H113" s="18"/>
      <c r="I113" s="18">
        <v>2</v>
      </c>
      <c r="J113" s="18">
        <f t="shared" si="8"/>
        <v>2</v>
      </c>
      <c r="K113" s="36">
        <v>8.1999999999999993</v>
      </c>
      <c r="L113" s="38" t="s">
        <v>24</v>
      </c>
      <c r="M113" s="18" t="s">
        <v>25</v>
      </c>
      <c r="N113" s="18">
        <v>2</v>
      </c>
      <c r="O113" s="36">
        <v>8.1999999999999993</v>
      </c>
      <c r="P113" s="18"/>
      <c r="Q113" s="18" t="s">
        <v>1051</v>
      </c>
      <c r="R113" s="34"/>
      <c r="S113" s="18"/>
      <c r="T113" s="83" t="s">
        <v>1589</v>
      </c>
    </row>
    <row r="114" spans="1:20" s="83" customFormat="1" ht="18.75" customHeight="1" x14ac:dyDescent="0.25">
      <c r="A114" s="39"/>
      <c r="B114" s="39"/>
      <c r="C114" s="41"/>
      <c r="D114" s="39"/>
      <c r="E114" s="39"/>
      <c r="F114" s="18"/>
      <c r="G114" s="38" t="s">
        <v>71</v>
      </c>
      <c r="H114" s="18"/>
      <c r="I114" s="18">
        <v>3</v>
      </c>
      <c r="J114" s="18">
        <f t="shared" si="8"/>
        <v>3</v>
      </c>
      <c r="K114" s="36">
        <v>6.3</v>
      </c>
      <c r="L114" s="38" t="s">
        <v>71</v>
      </c>
      <c r="M114" s="18" t="s">
        <v>72</v>
      </c>
      <c r="N114" s="18">
        <v>2</v>
      </c>
      <c r="O114" s="36">
        <v>6.3</v>
      </c>
      <c r="P114" s="18"/>
      <c r="Q114" s="18" t="s">
        <v>1051</v>
      </c>
      <c r="R114" s="34"/>
      <c r="S114" s="18"/>
      <c r="T114" s="83" t="s">
        <v>1589</v>
      </c>
    </row>
    <row r="115" spans="1:20" s="83" customFormat="1" ht="18.75" customHeight="1" x14ac:dyDescent="0.25">
      <c r="A115" s="39"/>
      <c r="B115" s="39"/>
      <c r="C115" s="41"/>
      <c r="D115" s="39"/>
      <c r="E115" s="39"/>
      <c r="F115" s="18"/>
      <c r="G115" s="38" t="s">
        <v>494</v>
      </c>
      <c r="H115" s="18"/>
      <c r="I115" s="18">
        <v>3</v>
      </c>
      <c r="J115" s="18">
        <f t="shared" si="8"/>
        <v>3</v>
      </c>
      <c r="K115" s="36">
        <v>6.5</v>
      </c>
      <c r="L115" s="38" t="s">
        <v>31</v>
      </c>
      <c r="M115" s="18" t="s">
        <v>32</v>
      </c>
      <c r="N115" s="18">
        <v>2</v>
      </c>
      <c r="O115" s="36">
        <v>6.5</v>
      </c>
      <c r="P115" s="18"/>
      <c r="Q115" s="18" t="s">
        <v>1051</v>
      </c>
      <c r="R115" s="34"/>
      <c r="S115" s="18"/>
      <c r="T115" s="83" t="s">
        <v>1589</v>
      </c>
    </row>
    <row r="116" spans="1:20" s="83" customFormat="1" ht="18.75" customHeight="1" x14ac:dyDescent="0.25">
      <c r="A116" s="39"/>
      <c r="B116" s="39"/>
      <c r="C116" s="41"/>
      <c r="D116" s="39"/>
      <c r="E116" s="39"/>
      <c r="F116" s="18"/>
      <c r="G116" s="38" t="s">
        <v>495</v>
      </c>
      <c r="H116" s="18"/>
      <c r="I116" s="18">
        <v>3</v>
      </c>
      <c r="J116" s="18">
        <f t="shared" si="8"/>
        <v>3</v>
      </c>
      <c r="K116" s="36">
        <v>6.4</v>
      </c>
      <c r="L116" s="38" t="s">
        <v>33</v>
      </c>
      <c r="M116" s="18" t="s">
        <v>34</v>
      </c>
      <c r="N116" s="18">
        <v>2</v>
      </c>
      <c r="O116" s="36">
        <v>6.4</v>
      </c>
      <c r="P116" s="18"/>
      <c r="Q116" s="18" t="s">
        <v>1051</v>
      </c>
      <c r="R116" s="34"/>
      <c r="S116" s="18"/>
      <c r="T116" s="83" t="s">
        <v>1589</v>
      </c>
    </row>
    <row r="117" spans="1:20" s="83" customFormat="1" ht="18.75" customHeight="1" x14ac:dyDescent="0.25">
      <c r="A117" s="39"/>
      <c r="B117" s="39"/>
      <c r="C117" s="41"/>
      <c r="D117" s="39"/>
      <c r="E117" s="39"/>
      <c r="F117" s="18"/>
      <c r="G117" s="38" t="s">
        <v>496</v>
      </c>
      <c r="H117" s="18"/>
      <c r="I117" s="18">
        <v>3</v>
      </c>
      <c r="J117" s="18">
        <f t="shared" si="8"/>
        <v>3</v>
      </c>
      <c r="K117" s="36">
        <v>5.7</v>
      </c>
      <c r="L117" s="38" t="s">
        <v>35</v>
      </c>
      <c r="M117" s="18" t="s">
        <v>36</v>
      </c>
      <c r="N117" s="18">
        <v>2</v>
      </c>
      <c r="O117" s="36">
        <v>5.7</v>
      </c>
      <c r="P117" s="18"/>
      <c r="Q117" s="18" t="s">
        <v>1051</v>
      </c>
      <c r="R117" s="34"/>
      <c r="S117" s="18"/>
      <c r="T117" s="83" t="s">
        <v>1589</v>
      </c>
    </row>
    <row r="118" spans="1:20" s="83" customFormat="1" ht="18.75" customHeight="1" x14ac:dyDescent="0.25">
      <c r="A118" s="39"/>
      <c r="B118" s="39"/>
      <c r="C118" s="41"/>
      <c r="D118" s="39"/>
      <c r="E118" s="39"/>
      <c r="F118" s="18"/>
      <c r="G118" s="38" t="s">
        <v>497</v>
      </c>
      <c r="H118" s="18"/>
      <c r="I118" s="18">
        <v>2</v>
      </c>
      <c r="J118" s="18">
        <f>I118</f>
        <v>2</v>
      </c>
      <c r="K118" s="36">
        <v>8.4</v>
      </c>
      <c r="L118" s="38" t="s">
        <v>84</v>
      </c>
      <c r="M118" s="18" t="s">
        <v>85</v>
      </c>
      <c r="N118" s="18">
        <v>2</v>
      </c>
      <c r="O118" s="18"/>
      <c r="P118" s="18"/>
      <c r="Q118" s="18"/>
      <c r="R118" s="34"/>
      <c r="S118" s="18" t="s">
        <v>1055</v>
      </c>
    </row>
    <row r="119" spans="1:20" s="83" customFormat="1" ht="18.75" customHeight="1" x14ac:dyDescent="0.25">
      <c r="A119" s="39"/>
      <c r="B119" s="39"/>
      <c r="C119" s="41"/>
      <c r="D119" s="39"/>
      <c r="E119" s="39"/>
      <c r="F119" s="18"/>
      <c r="G119" s="38" t="s">
        <v>86</v>
      </c>
      <c r="H119" s="18"/>
      <c r="I119" s="18">
        <v>3</v>
      </c>
      <c r="J119" s="18">
        <f t="shared" ref="J119:J120" si="9">I119</f>
        <v>3</v>
      </c>
      <c r="K119" s="36">
        <v>8.8000000000000007</v>
      </c>
      <c r="L119" s="38" t="s">
        <v>86</v>
      </c>
      <c r="M119" s="18" t="s">
        <v>87</v>
      </c>
      <c r="N119" s="18">
        <v>3</v>
      </c>
      <c r="O119" s="36">
        <v>8.8000000000000007</v>
      </c>
      <c r="P119" s="18"/>
      <c r="Q119" s="18" t="s">
        <v>1051</v>
      </c>
      <c r="R119" s="34"/>
      <c r="S119" s="18"/>
      <c r="T119" s="83" t="s">
        <v>1589</v>
      </c>
    </row>
    <row r="120" spans="1:20" s="83" customFormat="1" ht="18.75" customHeight="1" x14ac:dyDescent="0.25">
      <c r="A120" s="39"/>
      <c r="B120" s="39"/>
      <c r="C120" s="41"/>
      <c r="D120" s="39"/>
      <c r="E120" s="39"/>
      <c r="F120" s="18"/>
      <c r="G120" s="38" t="s">
        <v>367</v>
      </c>
      <c r="H120" s="18"/>
      <c r="I120" s="18">
        <v>3</v>
      </c>
      <c r="J120" s="18">
        <f t="shared" si="9"/>
        <v>3</v>
      </c>
      <c r="K120" s="36">
        <v>6.9</v>
      </c>
      <c r="L120" s="38" t="s">
        <v>88</v>
      </c>
      <c r="M120" s="18" t="s">
        <v>62</v>
      </c>
      <c r="N120" s="18">
        <v>3</v>
      </c>
      <c r="O120" s="36">
        <v>6.9</v>
      </c>
      <c r="P120" s="18"/>
      <c r="Q120" s="18" t="s">
        <v>1051</v>
      </c>
      <c r="R120" s="34"/>
      <c r="S120" s="18"/>
      <c r="T120" s="83" t="s">
        <v>1589</v>
      </c>
    </row>
    <row r="121" spans="1:20" s="83" customFormat="1" ht="18.75" customHeight="1" x14ac:dyDescent="0.25">
      <c r="A121" s="39"/>
      <c r="B121" s="39"/>
      <c r="C121" s="41"/>
      <c r="D121" s="39"/>
      <c r="E121" s="39"/>
      <c r="F121" s="18"/>
      <c r="G121" s="38" t="s">
        <v>93</v>
      </c>
      <c r="H121" s="18"/>
      <c r="I121" s="18">
        <v>3</v>
      </c>
      <c r="J121" s="18">
        <f>I121</f>
        <v>3</v>
      </c>
      <c r="K121" s="36">
        <v>9.5</v>
      </c>
      <c r="L121" s="38" t="s">
        <v>93</v>
      </c>
      <c r="M121" s="18" t="s">
        <v>94</v>
      </c>
      <c r="N121" s="18">
        <v>3</v>
      </c>
      <c r="O121" s="36">
        <v>9.5</v>
      </c>
      <c r="P121" s="18"/>
      <c r="Q121" s="18" t="s">
        <v>1051</v>
      </c>
      <c r="R121" s="34"/>
      <c r="S121" s="18"/>
      <c r="T121" s="83" t="s">
        <v>1589</v>
      </c>
    </row>
    <row r="122" spans="1:20" s="83" customFormat="1" ht="18.75" customHeight="1" x14ac:dyDescent="0.25">
      <c r="A122" s="39"/>
      <c r="B122" s="39"/>
      <c r="C122" s="41"/>
      <c r="D122" s="39"/>
      <c r="E122" s="39"/>
      <c r="F122" s="18"/>
      <c r="G122" s="38" t="s">
        <v>237</v>
      </c>
      <c r="H122" s="18"/>
      <c r="I122" s="18">
        <v>3</v>
      </c>
      <c r="J122" s="18">
        <f>I122</f>
        <v>3</v>
      </c>
      <c r="K122" s="36">
        <v>6.1</v>
      </c>
      <c r="L122" s="38" t="s">
        <v>151</v>
      </c>
      <c r="M122" s="18" t="s">
        <v>152</v>
      </c>
      <c r="N122" s="18">
        <v>3</v>
      </c>
      <c r="O122" s="36">
        <v>6.1</v>
      </c>
      <c r="P122" s="18"/>
      <c r="Q122" s="18" t="s">
        <v>1051</v>
      </c>
      <c r="R122" s="34"/>
      <c r="S122" s="18"/>
      <c r="T122" s="83" t="s">
        <v>1589</v>
      </c>
    </row>
    <row r="123" spans="1:20" s="83" customFormat="1" ht="18.75" customHeight="1" x14ac:dyDescent="0.25">
      <c r="A123" s="39"/>
      <c r="B123" s="39"/>
      <c r="C123" s="41"/>
      <c r="D123" s="39"/>
      <c r="E123" s="39"/>
      <c r="F123" s="18"/>
      <c r="G123" s="38" t="s">
        <v>499</v>
      </c>
      <c r="H123" s="18"/>
      <c r="I123" s="18">
        <v>3</v>
      </c>
      <c r="J123" s="18">
        <f>I123</f>
        <v>3</v>
      </c>
      <c r="K123" s="36">
        <v>8.5</v>
      </c>
      <c r="L123" s="38" t="s">
        <v>192</v>
      </c>
      <c r="M123" s="18" t="s">
        <v>193</v>
      </c>
      <c r="N123" s="18">
        <v>3</v>
      </c>
      <c r="O123" s="36">
        <v>8.5</v>
      </c>
      <c r="P123" s="18"/>
      <c r="Q123" s="18" t="s">
        <v>1051</v>
      </c>
      <c r="R123" s="34"/>
      <c r="S123" s="18"/>
      <c r="T123" s="83" t="s">
        <v>1589</v>
      </c>
    </row>
    <row r="124" spans="1:20" s="83" customFormat="1" ht="18.75" customHeight="1" x14ac:dyDescent="0.25">
      <c r="A124" s="95">
        <v>10</v>
      </c>
      <c r="B124" s="96" t="s">
        <v>500</v>
      </c>
      <c r="C124" s="97">
        <v>36929</v>
      </c>
      <c r="D124" s="95" t="s">
        <v>501</v>
      </c>
      <c r="E124" s="95" t="s">
        <v>1590</v>
      </c>
      <c r="F124" s="98" t="s">
        <v>205</v>
      </c>
      <c r="G124" s="99"/>
      <c r="H124" s="98"/>
      <c r="I124" s="98"/>
      <c r="J124" s="98"/>
      <c r="K124" s="100"/>
      <c r="L124" s="99"/>
      <c r="M124" s="98"/>
      <c r="N124" s="98"/>
      <c r="O124" s="98"/>
      <c r="P124" s="98"/>
      <c r="Q124" s="98"/>
      <c r="R124" s="98">
        <f>SUMIFS($N$12:$N$660,$T$12:$T$660,T125)</f>
        <v>29</v>
      </c>
      <c r="S124" s="98"/>
    </row>
    <row r="125" spans="1:20" s="83" customFormat="1" ht="18.75" customHeight="1" x14ac:dyDescent="0.25">
      <c r="A125" s="39"/>
      <c r="B125" s="39"/>
      <c r="C125" s="41"/>
      <c r="D125" s="39"/>
      <c r="E125" s="39"/>
      <c r="F125" s="18"/>
      <c r="G125" s="38" t="s">
        <v>68</v>
      </c>
      <c r="H125" s="18"/>
      <c r="I125" s="18">
        <v>4</v>
      </c>
      <c r="J125" s="18">
        <f>I125</f>
        <v>4</v>
      </c>
      <c r="K125" s="36">
        <v>9.3000000000000007</v>
      </c>
      <c r="L125" s="38" t="s">
        <v>67</v>
      </c>
      <c r="M125" s="18" t="s">
        <v>23</v>
      </c>
      <c r="N125" s="18">
        <v>3</v>
      </c>
      <c r="O125" s="36">
        <v>9.3000000000000007</v>
      </c>
      <c r="P125" s="18"/>
      <c r="Q125" s="18" t="s">
        <v>1051</v>
      </c>
      <c r="R125" s="34"/>
      <c r="S125" s="18"/>
      <c r="T125" s="83" t="s">
        <v>1590</v>
      </c>
    </row>
    <row r="126" spans="1:20" s="83" customFormat="1" ht="18.75" customHeight="1" x14ac:dyDescent="0.25">
      <c r="A126" s="39"/>
      <c r="B126" s="39"/>
      <c r="C126" s="41"/>
      <c r="D126" s="39"/>
      <c r="E126" s="39"/>
      <c r="F126" s="18"/>
      <c r="G126" s="38" t="s">
        <v>70</v>
      </c>
      <c r="H126" s="18"/>
      <c r="I126" s="18">
        <v>2</v>
      </c>
      <c r="J126" s="18">
        <f t="shared" ref="J126:J129" si="10">I126</f>
        <v>2</v>
      </c>
      <c r="K126" s="36">
        <v>7.2</v>
      </c>
      <c r="L126" s="38" t="s">
        <v>71</v>
      </c>
      <c r="M126" s="18" t="s">
        <v>72</v>
      </c>
      <c r="N126" s="18">
        <v>2</v>
      </c>
      <c r="O126" s="36">
        <v>7.2</v>
      </c>
      <c r="P126" s="18"/>
      <c r="Q126" s="18" t="s">
        <v>1051</v>
      </c>
      <c r="R126" s="34"/>
      <c r="S126" s="18"/>
      <c r="T126" s="83" t="s">
        <v>1590</v>
      </c>
    </row>
    <row r="127" spans="1:20" s="83" customFormat="1" ht="18.75" customHeight="1" x14ac:dyDescent="0.25">
      <c r="A127" s="39"/>
      <c r="B127" s="39"/>
      <c r="C127" s="41"/>
      <c r="D127" s="39"/>
      <c r="E127" s="39"/>
      <c r="F127" s="18"/>
      <c r="G127" s="38" t="s">
        <v>144</v>
      </c>
      <c r="H127" s="18"/>
      <c r="I127" s="18">
        <v>3</v>
      </c>
      <c r="J127" s="18">
        <f t="shared" si="10"/>
        <v>3</v>
      </c>
      <c r="K127" s="36">
        <v>8.1999999999999993</v>
      </c>
      <c r="L127" s="38" t="s">
        <v>31</v>
      </c>
      <c r="M127" s="18" t="s">
        <v>32</v>
      </c>
      <c r="N127" s="18">
        <v>2</v>
      </c>
      <c r="O127" s="36">
        <v>8.1999999999999993</v>
      </c>
      <c r="P127" s="18"/>
      <c r="Q127" s="18" t="s">
        <v>1051</v>
      </c>
      <c r="R127" s="34"/>
      <c r="S127" s="18"/>
      <c r="T127" s="83" t="s">
        <v>1590</v>
      </c>
    </row>
    <row r="128" spans="1:20" s="83" customFormat="1" ht="18.75" customHeight="1" x14ac:dyDescent="0.25">
      <c r="A128" s="39"/>
      <c r="B128" s="39"/>
      <c r="C128" s="41"/>
      <c r="D128" s="39"/>
      <c r="E128" s="39"/>
      <c r="F128" s="18"/>
      <c r="G128" s="38" t="s">
        <v>145</v>
      </c>
      <c r="H128" s="18"/>
      <c r="I128" s="18">
        <v>3</v>
      </c>
      <c r="J128" s="18">
        <f t="shared" si="10"/>
        <v>3</v>
      </c>
      <c r="K128" s="36">
        <v>6.9</v>
      </c>
      <c r="L128" s="38" t="s">
        <v>33</v>
      </c>
      <c r="M128" s="18" t="s">
        <v>34</v>
      </c>
      <c r="N128" s="18">
        <v>2</v>
      </c>
      <c r="O128" s="36">
        <v>6.9</v>
      </c>
      <c r="P128" s="18"/>
      <c r="Q128" s="18" t="s">
        <v>1051</v>
      </c>
      <c r="R128" s="34"/>
      <c r="S128" s="18"/>
      <c r="T128" s="83" t="s">
        <v>1590</v>
      </c>
    </row>
    <row r="129" spans="1:20" s="83" customFormat="1" ht="18.75" customHeight="1" x14ac:dyDescent="0.25">
      <c r="A129" s="39"/>
      <c r="B129" s="39"/>
      <c r="C129" s="41"/>
      <c r="D129" s="39"/>
      <c r="E129" s="39"/>
      <c r="F129" s="18"/>
      <c r="G129" s="38" t="s">
        <v>137</v>
      </c>
      <c r="H129" s="18"/>
      <c r="I129" s="18">
        <v>3</v>
      </c>
      <c r="J129" s="18">
        <f t="shared" si="10"/>
        <v>3</v>
      </c>
      <c r="K129" s="36">
        <v>9.3000000000000007</v>
      </c>
      <c r="L129" s="38" t="s">
        <v>35</v>
      </c>
      <c r="M129" s="18" t="s">
        <v>36</v>
      </c>
      <c r="N129" s="18">
        <v>2</v>
      </c>
      <c r="O129" s="36">
        <v>9.3000000000000007</v>
      </c>
      <c r="P129" s="18"/>
      <c r="Q129" s="18" t="s">
        <v>1051</v>
      </c>
      <c r="R129" s="34"/>
      <c r="S129" s="18"/>
      <c r="T129" s="83" t="s">
        <v>1590</v>
      </c>
    </row>
    <row r="130" spans="1:20" s="83" customFormat="1" ht="18.75" customHeight="1" x14ac:dyDescent="0.25">
      <c r="A130" s="39"/>
      <c r="B130" s="39"/>
      <c r="C130" s="41"/>
      <c r="D130" s="39"/>
      <c r="E130" s="39"/>
      <c r="F130" s="18"/>
      <c r="G130" s="38" t="s">
        <v>75</v>
      </c>
      <c r="H130" s="18"/>
      <c r="I130" s="18">
        <v>3</v>
      </c>
      <c r="J130" s="18">
        <f t="shared" ref="J130:J138" si="11">I130</f>
        <v>3</v>
      </c>
      <c r="K130" s="36">
        <v>7.2</v>
      </c>
      <c r="L130" s="38" t="s">
        <v>37</v>
      </c>
      <c r="M130" s="18" t="s">
        <v>38</v>
      </c>
      <c r="N130" s="18">
        <v>3</v>
      </c>
      <c r="O130" s="36"/>
      <c r="P130" s="18"/>
      <c r="Q130" s="18" t="s">
        <v>1051</v>
      </c>
      <c r="R130" s="34"/>
      <c r="S130" s="18"/>
      <c r="T130" s="83" t="s">
        <v>1590</v>
      </c>
    </row>
    <row r="131" spans="1:20" s="83" customFormat="1" ht="18.75" customHeight="1" x14ac:dyDescent="0.25">
      <c r="A131" s="39"/>
      <c r="B131" s="39"/>
      <c r="C131" s="41"/>
      <c r="D131" s="39"/>
      <c r="E131" s="39"/>
      <c r="F131" s="18"/>
      <c r="G131" s="38" t="s">
        <v>228</v>
      </c>
      <c r="H131" s="18"/>
      <c r="I131" s="18">
        <v>3</v>
      </c>
      <c r="J131" s="18">
        <f t="shared" si="11"/>
        <v>3</v>
      </c>
      <c r="K131" s="36">
        <v>8</v>
      </c>
      <c r="L131" s="38" t="s">
        <v>63</v>
      </c>
      <c r="M131" s="18" t="s">
        <v>64</v>
      </c>
      <c r="N131" s="18">
        <v>2</v>
      </c>
      <c r="O131" s="18"/>
      <c r="P131" s="18"/>
      <c r="Q131" s="18"/>
      <c r="R131" s="34"/>
      <c r="S131" s="18" t="s">
        <v>1055</v>
      </c>
    </row>
    <row r="132" spans="1:20" s="83" customFormat="1" ht="18.75" customHeight="1" x14ac:dyDescent="0.25">
      <c r="A132" s="39"/>
      <c r="B132" s="39"/>
      <c r="C132" s="41"/>
      <c r="D132" s="39"/>
      <c r="E132" s="39"/>
      <c r="F132" s="18"/>
      <c r="G132" s="38" t="s">
        <v>47</v>
      </c>
      <c r="H132" s="18"/>
      <c r="I132" s="18">
        <v>2</v>
      </c>
      <c r="J132" s="18">
        <f t="shared" si="11"/>
        <v>2</v>
      </c>
      <c r="K132" s="36" t="s">
        <v>138</v>
      </c>
      <c r="L132" s="38" t="s">
        <v>48</v>
      </c>
      <c r="M132" s="18" t="s">
        <v>49</v>
      </c>
      <c r="N132" s="18">
        <v>2</v>
      </c>
      <c r="O132" s="36" t="s">
        <v>138</v>
      </c>
      <c r="P132" s="18"/>
      <c r="Q132" s="18" t="s">
        <v>1051</v>
      </c>
      <c r="R132" s="34"/>
      <c r="S132" s="18"/>
      <c r="T132" s="83" t="s">
        <v>1590</v>
      </c>
    </row>
    <row r="133" spans="1:20" s="83" customFormat="1" ht="18.75" customHeight="1" x14ac:dyDescent="0.25">
      <c r="A133" s="39"/>
      <c r="B133" s="39"/>
      <c r="C133" s="41"/>
      <c r="D133" s="39"/>
      <c r="E133" s="39"/>
      <c r="F133" s="18"/>
      <c r="G133" s="38" t="s">
        <v>80</v>
      </c>
      <c r="H133" s="18"/>
      <c r="I133" s="18">
        <v>3</v>
      </c>
      <c r="J133" s="18">
        <f t="shared" si="11"/>
        <v>3</v>
      </c>
      <c r="K133" s="36">
        <v>7.8</v>
      </c>
      <c r="L133" s="38" t="s">
        <v>80</v>
      </c>
      <c r="M133" s="18" t="s">
        <v>81</v>
      </c>
      <c r="N133" s="18">
        <v>3</v>
      </c>
      <c r="O133" s="36">
        <v>7.8</v>
      </c>
      <c r="P133" s="18"/>
      <c r="Q133" s="18" t="s">
        <v>1051</v>
      </c>
      <c r="R133" s="34"/>
      <c r="S133" s="18"/>
      <c r="T133" s="83" t="s">
        <v>1590</v>
      </c>
    </row>
    <row r="134" spans="1:20" s="83" customFormat="1" ht="18.75" customHeight="1" x14ac:dyDescent="0.25">
      <c r="A134" s="39"/>
      <c r="B134" s="39"/>
      <c r="C134" s="41"/>
      <c r="D134" s="39"/>
      <c r="E134" s="39"/>
      <c r="F134" s="18"/>
      <c r="G134" s="38" t="s">
        <v>328</v>
      </c>
      <c r="H134" s="18"/>
      <c r="I134" s="18">
        <v>3</v>
      </c>
      <c r="J134" s="18">
        <f t="shared" si="11"/>
        <v>3</v>
      </c>
      <c r="K134" s="36">
        <v>7.9</v>
      </c>
      <c r="L134" s="38" t="s">
        <v>84</v>
      </c>
      <c r="M134" s="18" t="s">
        <v>85</v>
      </c>
      <c r="N134" s="18">
        <v>2</v>
      </c>
      <c r="O134" s="18"/>
      <c r="P134" s="18"/>
      <c r="Q134" s="18"/>
      <c r="R134" s="34"/>
      <c r="S134" s="18" t="s">
        <v>1055</v>
      </c>
    </row>
    <row r="135" spans="1:20" s="83" customFormat="1" ht="18.75" customHeight="1" x14ac:dyDescent="0.25">
      <c r="A135" s="39"/>
      <c r="B135" s="39"/>
      <c r="C135" s="41"/>
      <c r="D135" s="39"/>
      <c r="E135" s="39"/>
      <c r="F135" s="18"/>
      <c r="G135" s="38" t="s">
        <v>89</v>
      </c>
      <c r="H135" s="18"/>
      <c r="I135" s="18">
        <v>3</v>
      </c>
      <c r="J135" s="18">
        <f t="shared" si="11"/>
        <v>3</v>
      </c>
      <c r="K135" s="36">
        <v>7.3</v>
      </c>
      <c r="L135" s="38" t="s">
        <v>89</v>
      </c>
      <c r="M135" s="18" t="s">
        <v>90</v>
      </c>
      <c r="N135" s="18">
        <v>3</v>
      </c>
      <c r="O135" s="36">
        <v>7.3</v>
      </c>
      <c r="P135" s="18"/>
      <c r="Q135" s="18" t="s">
        <v>1051</v>
      </c>
      <c r="R135" s="34"/>
      <c r="S135" s="18"/>
      <c r="T135" s="83" t="s">
        <v>1590</v>
      </c>
    </row>
    <row r="136" spans="1:20" s="83" customFormat="1" ht="18.75" customHeight="1" x14ac:dyDescent="0.25">
      <c r="A136" s="39"/>
      <c r="B136" s="39"/>
      <c r="C136" s="41"/>
      <c r="D136" s="39"/>
      <c r="E136" s="39"/>
      <c r="F136" s="18"/>
      <c r="G136" s="38" t="s">
        <v>226</v>
      </c>
      <c r="H136" s="18"/>
      <c r="I136" s="18">
        <v>3</v>
      </c>
      <c r="J136" s="18">
        <f t="shared" si="11"/>
        <v>3</v>
      </c>
      <c r="K136" s="36">
        <v>8</v>
      </c>
      <c r="L136" s="38" t="s">
        <v>58</v>
      </c>
      <c r="M136" s="18" t="s">
        <v>59</v>
      </c>
      <c r="N136" s="18">
        <v>3</v>
      </c>
      <c r="O136" s="36">
        <v>8</v>
      </c>
      <c r="P136" s="18"/>
      <c r="Q136" s="18" t="s">
        <v>1051</v>
      </c>
      <c r="R136" s="34"/>
      <c r="S136" s="18"/>
      <c r="T136" s="83" t="s">
        <v>1590</v>
      </c>
    </row>
    <row r="137" spans="1:20" s="83" customFormat="1" ht="18.75" customHeight="1" x14ac:dyDescent="0.25">
      <c r="A137" s="39"/>
      <c r="B137" s="39"/>
      <c r="C137" s="41"/>
      <c r="D137" s="39"/>
      <c r="E137" s="39"/>
      <c r="F137" s="18"/>
      <c r="G137" s="38" t="s">
        <v>139</v>
      </c>
      <c r="H137" s="18"/>
      <c r="I137" s="18">
        <v>3</v>
      </c>
      <c r="J137" s="18">
        <f t="shared" si="11"/>
        <v>3</v>
      </c>
      <c r="K137" s="36">
        <v>8.5</v>
      </c>
      <c r="L137" s="38" t="s">
        <v>45</v>
      </c>
      <c r="M137" s="18" t="s">
        <v>46</v>
      </c>
      <c r="N137" s="18">
        <v>2</v>
      </c>
      <c r="O137" s="36">
        <v>8.5</v>
      </c>
      <c r="P137" s="18"/>
      <c r="Q137" s="18" t="s">
        <v>1051</v>
      </c>
      <c r="R137" s="34"/>
      <c r="S137" s="18"/>
      <c r="T137" s="83" t="s">
        <v>1590</v>
      </c>
    </row>
    <row r="138" spans="1:20" s="83" customFormat="1" ht="18.75" customHeight="1" x14ac:dyDescent="0.25">
      <c r="A138" s="39"/>
      <c r="B138" s="39"/>
      <c r="C138" s="41"/>
      <c r="D138" s="39"/>
      <c r="E138" s="39"/>
      <c r="F138" s="18"/>
      <c r="G138" s="38" t="s">
        <v>310</v>
      </c>
      <c r="H138" s="18"/>
      <c r="I138" s="18">
        <v>3</v>
      </c>
      <c r="J138" s="18">
        <f t="shared" si="11"/>
        <v>3</v>
      </c>
      <c r="K138" s="36">
        <v>7.9</v>
      </c>
      <c r="L138" s="38" t="s">
        <v>113</v>
      </c>
      <c r="M138" s="18" t="s">
        <v>114</v>
      </c>
      <c r="N138" s="18">
        <v>3</v>
      </c>
      <c r="O138" s="18"/>
      <c r="P138" s="18"/>
      <c r="Q138" s="18"/>
      <c r="R138" s="34"/>
      <c r="S138" s="18" t="s">
        <v>1055</v>
      </c>
    </row>
    <row r="139" spans="1:20" s="83" customFormat="1" ht="18.75" customHeight="1" x14ac:dyDescent="0.25">
      <c r="A139" s="39"/>
      <c r="B139" s="39"/>
      <c r="C139" s="41"/>
      <c r="D139" s="39"/>
      <c r="E139" s="39"/>
      <c r="F139" s="18"/>
      <c r="G139" s="38" t="s">
        <v>305</v>
      </c>
      <c r="H139" s="18"/>
      <c r="I139" s="18">
        <v>3</v>
      </c>
      <c r="J139" s="18">
        <f t="shared" ref="J139:J140" si="12">I139</f>
        <v>3</v>
      </c>
      <c r="K139" s="36">
        <v>7.9</v>
      </c>
      <c r="L139" s="38" t="s">
        <v>115</v>
      </c>
      <c r="M139" s="18" t="s">
        <v>268</v>
      </c>
      <c r="N139" s="18">
        <v>2</v>
      </c>
      <c r="O139" s="36">
        <v>7.9</v>
      </c>
      <c r="P139" s="18"/>
      <c r="Q139" s="18" t="s">
        <v>1051</v>
      </c>
      <c r="R139" s="34"/>
      <c r="S139" s="18"/>
      <c r="T139" s="83" t="s">
        <v>1590</v>
      </c>
    </row>
    <row r="140" spans="1:20" s="83" customFormat="1" ht="18.75" customHeight="1" x14ac:dyDescent="0.25">
      <c r="A140" s="39"/>
      <c r="B140" s="39"/>
      <c r="C140" s="41"/>
      <c r="D140" s="39"/>
      <c r="E140" s="39"/>
      <c r="F140" s="18"/>
      <c r="G140" s="38" t="s">
        <v>486</v>
      </c>
      <c r="H140" s="18"/>
      <c r="I140" s="18">
        <v>3</v>
      </c>
      <c r="J140" s="18">
        <f t="shared" si="12"/>
        <v>3</v>
      </c>
      <c r="K140" s="36">
        <v>8.5</v>
      </c>
      <c r="L140" s="38" t="s">
        <v>116</v>
      </c>
      <c r="M140" s="18" t="s">
        <v>117</v>
      </c>
      <c r="N140" s="18">
        <v>2</v>
      </c>
      <c r="O140" s="18"/>
      <c r="P140" s="18"/>
      <c r="Q140" s="18"/>
      <c r="R140" s="34"/>
      <c r="S140" s="18" t="s">
        <v>1055</v>
      </c>
    </row>
    <row r="141" spans="1:20" s="83" customFormat="1" ht="18.75" customHeight="1" x14ac:dyDescent="0.25">
      <c r="A141" s="95">
        <v>11</v>
      </c>
      <c r="B141" s="96" t="s">
        <v>569</v>
      </c>
      <c r="C141" s="97">
        <v>38059</v>
      </c>
      <c r="D141" s="95" t="s">
        <v>570</v>
      </c>
      <c r="E141" s="95" t="s">
        <v>1591</v>
      </c>
      <c r="F141" s="98" t="s">
        <v>355</v>
      </c>
      <c r="G141" s="99"/>
      <c r="H141" s="98"/>
      <c r="I141" s="98"/>
      <c r="J141" s="98"/>
      <c r="K141" s="100"/>
      <c r="L141" s="99"/>
      <c r="M141" s="98"/>
      <c r="N141" s="98"/>
      <c r="O141" s="98"/>
      <c r="P141" s="98"/>
      <c r="Q141" s="98"/>
      <c r="R141" s="98">
        <f>SUMIFS($N$12:$N$660,$T$12:$T$660,T142)</f>
        <v>16</v>
      </c>
      <c r="S141" s="98"/>
    </row>
    <row r="142" spans="1:20" s="83" customFormat="1" ht="18.75" customHeight="1" x14ac:dyDescent="0.25">
      <c r="A142" s="39"/>
      <c r="B142" s="40"/>
      <c r="C142" s="41"/>
      <c r="D142" s="39"/>
      <c r="E142" s="39"/>
      <c r="F142" s="18"/>
      <c r="G142" s="38" t="s">
        <v>208</v>
      </c>
      <c r="H142" s="18"/>
      <c r="I142" s="18">
        <v>3</v>
      </c>
      <c r="J142" s="18">
        <f>I142</f>
        <v>3</v>
      </c>
      <c r="K142" s="36">
        <v>7.8</v>
      </c>
      <c r="L142" s="38" t="s">
        <v>67</v>
      </c>
      <c r="M142" s="18" t="s">
        <v>23</v>
      </c>
      <c r="N142" s="18">
        <v>3</v>
      </c>
      <c r="O142" s="36">
        <v>7.8</v>
      </c>
      <c r="P142" s="18"/>
      <c r="Q142" s="18" t="s">
        <v>1051</v>
      </c>
      <c r="R142" s="34"/>
      <c r="S142" s="18"/>
      <c r="T142" s="83" t="s">
        <v>1591</v>
      </c>
    </row>
    <row r="143" spans="1:20" s="83" customFormat="1" ht="18.75" customHeight="1" x14ac:dyDescent="0.25">
      <c r="A143" s="39"/>
      <c r="B143" s="40"/>
      <c r="C143" s="41"/>
      <c r="D143" s="39"/>
      <c r="E143" s="39"/>
      <c r="F143" s="18"/>
      <c r="G143" s="38" t="s">
        <v>70</v>
      </c>
      <c r="H143" s="18"/>
      <c r="I143" s="18">
        <v>2</v>
      </c>
      <c r="J143" s="18">
        <f t="shared" ref="J143:J146" si="13">I143</f>
        <v>2</v>
      </c>
      <c r="K143" s="36">
        <v>7.2</v>
      </c>
      <c r="L143" s="38" t="s">
        <v>71</v>
      </c>
      <c r="M143" s="18" t="s">
        <v>72</v>
      </c>
      <c r="N143" s="18">
        <v>2</v>
      </c>
      <c r="O143" s="36">
        <v>7.2</v>
      </c>
      <c r="P143" s="18"/>
      <c r="Q143" s="18" t="s">
        <v>1051</v>
      </c>
      <c r="R143" s="34"/>
      <c r="S143" s="18"/>
      <c r="T143" s="83" t="s">
        <v>1591</v>
      </c>
    </row>
    <row r="144" spans="1:20" s="83" customFormat="1" ht="18.75" customHeight="1" x14ac:dyDescent="0.25">
      <c r="A144" s="39"/>
      <c r="B144" s="40"/>
      <c r="C144" s="41"/>
      <c r="D144" s="39"/>
      <c r="E144" s="39"/>
      <c r="F144" s="18"/>
      <c r="G144" s="38" t="s">
        <v>362</v>
      </c>
      <c r="H144" s="18"/>
      <c r="I144" s="18">
        <v>3</v>
      </c>
      <c r="J144" s="18">
        <f t="shared" si="13"/>
        <v>3</v>
      </c>
      <c r="K144" s="36">
        <v>7.1</v>
      </c>
      <c r="L144" s="38" t="s">
        <v>31</v>
      </c>
      <c r="M144" s="18" t="s">
        <v>32</v>
      </c>
      <c r="N144" s="18">
        <v>2</v>
      </c>
      <c r="O144" s="36">
        <v>7.1</v>
      </c>
      <c r="P144" s="18"/>
      <c r="Q144" s="18" t="s">
        <v>1051</v>
      </c>
      <c r="R144" s="34"/>
      <c r="S144" s="18"/>
      <c r="T144" s="83" t="s">
        <v>1591</v>
      </c>
    </row>
    <row r="145" spans="1:20" s="83" customFormat="1" ht="18.75" customHeight="1" x14ac:dyDescent="0.25">
      <c r="A145" s="39"/>
      <c r="B145" s="40"/>
      <c r="C145" s="41"/>
      <c r="D145" s="39"/>
      <c r="E145" s="39"/>
      <c r="F145" s="18"/>
      <c r="G145" s="38" t="s">
        <v>363</v>
      </c>
      <c r="H145" s="18"/>
      <c r="I145" s="18">
        <v>3</v>
      </c>
      <c r="J145" s="18">
        <f t="shared" si="13"/>
        <v>3</v>
      </c>
      <c r="K145" s="36">
        <v>8.3000000000000007</v>
      </c>
      <c r="L145" s="38" t="s">
        <v>33</v>
      </c>
      <c r="M145" s="18" t="s">
        <v>34</v>
      </c>
      <c r="N145" s="18">
        <v>2</v>
      </c>
      <c r="O145" s="36">
        <v>8.3000000000000007</v>
      </c>
      <c r="P145" s="18"/>
      <c r="Q145" s="18" t="s">
        <v>1051</v>
      </c>
      <c r="R145" s="34"/>
      <c r="S145" s="18"/>
      <c r="T145" s="83" t="s">
        <v>1591</v>
      </c>
    </row>
    <row r="146" spans="1:20" s="83" customFormat="1" ht="18.75" customHeight="1" x14ac:dyDescent="0.25">
      <c r="A146" s="39"/>
      <c r="B146" s="40"/>
      <c r="C146" s="41"/>
      <c r="D146" s="39"/>
      <c r="E146" s="39"/>
      <c r="F146" s="18"/>
      <c r="G146" s="38" t="s">
        <v>1059</v>
      </c>
      <c r="H146" s="18"/>
      <c r="I146" s="18">
        <v>2</v>
      </c>
      <c r="J146" s="18">
        <f t="shared" si="13"/>
        <v>2</v>
      </c>
      <c r="K146" s="36">
        <v>8.9</v>
      </c>
      <c r="L146" s="38" t="s">
        <v>35</v>
      </c>
      <c r="M146" s="18" t="s">
        <v>36</v>
      </c>
      <c r="N146" s="18">
        <v>2</v>
      </c>
      <c r="O146" s="36">
        <v>8.9</v>
      </c>
      <c r="P146" s="18"/>
      <c r="Q146" s="18" t="s">
        <v>1051</v>
      </c>
      <c r="R146" s="34"/>
      <c r="S146" s="18"/>
      <c r="T146" s="83" t="s">
        <v>1591</v>
      </c>
    </row>
    <row r="147" spans="1:20" s="83" customFormat="1" ht="18.75" customHeight="1" x14ac:dyDescent="0.25">
      <c r="A147" s="39"/>
      <c r="B147" s="40"/>
      <c r="C147" s="41"/>
      <c r="D147" s="39"/>
      <c r="E147" s="39"/>
      <c r="F147" s="18"/>
      <c r="G147" s="38" t="s">
        <v>75</v>
      </c>
      <c r="H147" s="18"/>
      <c r="I147" s="18">
        <v>3</v>
      </c>
      <c r="J147" s="18">
        <f>I147</f>
        <v>3</v>
      </c>
      <c r="K147" s="36">
        <v>6.8</v>
      </c>
      <c r="L147" s="38" t="s">
        <v>37</v>
      </c>
      <c r="M147" s="18" t="s">
        <v>38</v>
      </c>
      <c r="N147" s="18">
        <v>3</v>
      </c>
      <c r="O147" s="36"/>
      <c r="P147" s="18"/>
      <c r="Q147" s="18" t="s">
        <v>1051</v>
      </c>
      <c r="R147" s="34"/>
      <c r="S147" s="18"/>
      <c r="T147" s="83" t="s">
        <v>1591</v>
      </c>
    </row>
    <row r="148" spans="1:20" s="83" customFormat="1" ht="18.75" customHeight="1" x14ac:dyDescent="0.25">
      <c r="A148" s="39"/>
      <c r="B148" s="40"/>
      <c r="C148" s="41"/>
      <c r="D148" s="39"/>
      <c r="E148" s="39"/>
      <c r="F148" s="18"/>
      <c r="G148" s="38" t="s">
        <v>47</v>
      </c>
      <c r="H148" s="18"/>
      <c r="I148" s="18"/>
      <c r="J148" s="18"/>
      <c r="K148" s="36">
        <v>7.8</v>
      </c>
      <c r="L148" s="38" t="s">
        <v>48</v>
      </c>
      <c r="M148" s="18" t="s">
        <v>49</v>
      </c>
      <c r="N148" s="18">
        <v>2</v>
      </c>
      <c r="O148" s="36">
        <v>7.8</v>
      </c>
      <c r="P148" s="18" t="s">
        <v>1057</v>
      </c>
      <c r="Q148" s="18" t="s">
        <v>1051</v>
      </c>
      <c r="R148" s="34"/>
      <c r="S148" s="18"/>
      <c r="T148" s="83" t="s">
        <v>1591</v>
      </c>
    </row>
    <row r="149" spans="1:20" s="83" customFormat="1" ht="18.75" customHeight="1" x14ac:dyDescent="0.25">
      <c r="A149" s="95">
        <v>12</v>
      </c>
      <c r="B149" s="96" t="s">
        <v>571</v>
      </c>
      <c r="C149" s="97">
        <v>38022</v>
      </c>
      <c r="D149" s="95" t="s">
        <v>572</v>
      </c>
      <c r="E149" s="95" t="s">
        <v>1592</v>
      </c>
      <c r="F149" s="98" t="s">
        <v>355</v>
      </c>
      <c r="G149" s="99"/>
      <c r="H149" s="98"/>
      <c r="I149" s="98"/>
      <c r="J149" s="98"/>
      <c r="K149" s="100"/>
      <c r="L149" s="99"/>
      <c r="M149" s="98"/>
      <c r="N149" s="98"/>
      <c r="O149" s="98"/>
      <c r="P149" s="98"/>
      <c r="Q149" s="98"/>
      <c r="R149" s="98">
        <f>SUMIFS($N$12:$N$660,$T$12:$T$660,T150)</f>
        <v>18</v>
      </c>
      <c r="S149" s="98"/>
    </row>
    <row r="150" spans="1:20" s="83" customFormat="1" ht="18.75" customHeight="1" x14ac:dyDescent="0.25">
      <c r="A150" s="39"/>
      <c r="B150" s="40"/>
      <c r="C150" s="41"/>
      <c r="D150" s="39"/>
      <c r="E150" s="39"/>
      <c r="F150" s="18"/>
      <c r="G150" s="38" t="s">
        <v>208</v>
      </c>
      <c r="H150" s="18"/>
      <c r="I150" s="18">
        <v>3</v>
      </c>
      <c r="J150" s="18">
        <f>I150</f>
        <v>3</v>
      </c>
      <c r="K150" s="36">
        <v>6.9</v>
      </c>
      <c r="L150" s="38" t="s">
        <v>67</v>
      </c>
      <c r="M150" s="18" t="s">
        <v>23</v>
      </c>
      <c r="N150" s="18">
        <v>3</v>
      </c>
      <c r="O150" s="36">
        <v>6.9</v>
      </c>
      <c r="P150" s="18"/>
      <c r="Q150" s="18" t="s">
        <v>1051</v>
      </c>
      <c r="R150" s="34"/>
      <c r="S150" s="18"/>
      <c r="T150" s="83" t="s">
        <v>1592</v>
      </c>
    </row>
    <row r="151" spans="1:20" s="83" customFormat="1" ht="18.75" customHeight="1" x14ac:dyDescent="0.25">
      <c r="A151" s="39"/>
      <c r="B151" s="40"/>
      <c r="C151" s="41"/>
      <c r="D151" s="39"/>
      <c r="E151" s="39"/>
      <c r="F151" s="18"/>
      <c r="G151" s="38" t="s">
        <v>70</v>
      </c>
      <c r="H151" s="18"/>
      <c r="I151" s="18">
        <v>2</v>
      </c>
      <c r="J151" s="18">
        <f t="shared" ref="J151:J154" si="14">I151</f>
        <v>2</v>
      </c>
      <c r="K151" s="36">
        <v>6.5</v>
      </c>
      <c r="L151" s="38" t="s">
        <v>71</v>
      </c>
      <c r="M151" s="18" t="s">
        <v>72</v>
      </c>
      <c r="N151" s="18">
        <v>2</v>
      </c>
      <c r="O151" s="36">
        <v>6.5</v>
      </c>
      <c r="P151" s="18"/>
      <c r="Q151" s="18" t="s">
        <v>1051</v>
      </c>
      <c r="R151" s="34"/>
      <c r="S151" s="18"/>
      <c r="T151" s="83" t="s">
        <v>1592</v>
      </c>
    </row>
    <row r="152" spans="1:20" s="83" customFormat="1" ht="18.75" customHeight="1" x14ac:dyDescent="0.25">
      <c r="A152" s="39"/>
      <c r="B152" s="40"/>
      <c r="C152" s="41"/>
      <c r="D152" s="39"/>
      <c r="E152" s="39"/>
      <c r="F152" s="18"/>
      <c r="G152" s="38" t="s">
        <v>362</v>
      </c>
      <c r="H152" s="18"/>
      <c r="I152" s="18">
        <v>3</v>
      </c>
      <c r="J152" s="18">
        <f t="shared" si="14"/>
        <v>3</v>
      </c>
      <c r="K152" s="36">
        <v>8.3000000000000007</v>
      </c>
      <c r="L152" s="38" t="s">
        <v>31</v>
      </c>
      <c r="M152" s="18" t="s">
        <v>32</v>
      </c>
      <c r="N152" s="18">
        <v>2</v>
      </c>
      <c r="O152" s="36">
        <v>8.3000000000000007</v>
      </c>
      <c r="P152" s="18"/>
      <c r="Q152" s="18" t="s">
        <v>1051</v>
      </c>
      <c r="R152" s="34"/>
      <c r="S152" s="18"/>
      <c r="T152" s="83" t="s">
        <v>1592</v>
      </c>
    </row>
    <row r="153" spans="1:20" s="83" customFormat="1" ht="18.75" customHeight="1" x14ac:dyDescent="0.25">
      <c r="A153" s="39"/>
      <c r="B153" s="40"/>
      <c r="C153" s="41"/>
      <c r="D153" s="39"/>
      <c r="E153" s="39"/>
      <c r="F153" s="18"/>
      <c r="G153" s="38" t="s">
        <v>363</v>
      </c>
      <c r="H153" s="18"/>
      <c r="I153" s="18">
        <v>3</v>
      </c>
      <c r="J153" s="18">
        <f t="shared" si="14"/>
        <v>3</v>
      </c>
      <c r="K153" s="36">
        <v>8.6</v>
      </c>
      <c r="L153" s="38" t="s">
        <v>33</v>
      </c>
      <c r="M153" s="18" t="s">
        <v>34</v>
      </c>
      <c r="N153" s="18">
        <v>2</v>
      </c>
      <c r="O153" s="36">
        <v>8.6</v>
      </c>
      <c r="P153" s="18"/>
      <c r="Q153" s="18" t="s">
        <v>1051</v>
      </c>
      <c r="R153" s="34"/>
      <c r="S153" s="18"/>
      <c r="T153" s="83" t="s">
        <v>1592</v>
      </c>
    </row>
    <row r="154" spans="1:20" s="83" customFormat="1" ht="18.75" customHeight="1" x14ac:dyDescent="0.25">
      <c r="A154" s="39"/>
      <c r="B154" s="40"/>
      <c r="C154" s="41"/>
      <c r="D154" s="39"/>
      <c r="E154" s="39"/>
      <c r="F154" s="18"/>
      <c r="G154" s="38" t="s">
        <v>1059</v>
      </c>
      <c r="H154" s="18"/>
      <c r="I154" s="18">
        <v>4</v>
      </c>
      <c r="J154" s="18">
        <f t="shared" si="14"/>
        <v>4</v>
      </c>
      <c r="K154" s="36">
        <v>8</v>
      </c>
      <c r="L154" s="38" t="s">
        <v>35</v>
      </c>
      <c r="M154" s="18" t="s">
        <v>36</v>
      </c>
      <c r="N154" s="18">
        <v>2</v>
      </c>
      <c r="O154" s="36">
        <v>8</v>
      </c>
      <c r="P154" s="18"/>
      <c r="Q154" s="18" t="s">
        <v>1051</v>
      </c>
      <c r="R154" s="34"/>
      <c r="S154" s="18"/>
      <c r="T154" s="83" t="s">
        <v>1592</v>
      </c>
    </row>
    <row r="155" spans="1:20" s="83" customFormat="1" ht="18.75" customHeight="1" x14ac:dyDescent="0.25">
      <c r="A155" s="39"/>
      <c r="B155" s="40"/>
      <c r="C155" s="41"/>
      <c r="D155" s="39"/>
      <c r="E155" s="39"/>
      <c r="F155" s="18"/>
      <c r="G155" s="38" t="s">
        <v>75</v>
      </c>
      <c r="H155" s="18"/>
      <c r="I155" s="18">
        <v>3</v>
      </c>
      <c r="J155" s="18">
        <f>I155</f>
        <v>3</v>
      </c>
      <c r="K155" s="36">
        <v>7</v>
      </c>
      <c r="L155" s="38" t="s">
        <v>37</v>
      </c>
      <c r="M155" s="18" t="s">
        <v>38</v>
      </c>
      <c r="N155" s="18">
        <v>3</v>
      </c>
      <c r="O155" s="36"/>
      <c r="P155" s="18"/>
      <c r="Q155" s="18" t="s">
        <v>1051</v>
      </c>
      <c r="R155" s="34"/>
      <c r="S155" s="18"/>
      <c r="T155" s="83" t="s">
        <v>1592</v>
      </c>
    </row>
    <row r="156" spans="1:20" s="83" customFormat="1" ht="18.75" customHeight="1" x14ac:dyDescent="0.25">
      <c r="A156" s="39"/>
      <c r="B156" s="40"/>
      <c r="C156" s="41"/>
      <c r="D156" s="39"/>
      <c r="E156" s="39"/>
      <c r="F156" s="18"/>
      <c r="G156" s="38" t="s">
        <v>47</v>
      </c>
      <c r="H156" s="18"/>
      <c r="I156" s="18"/>
      <c r="J156" s="18"/>
      <c r="K156" s="36">
        <v>8.1</v>
      </c>
      <c r="L156" s="38" t="s">
        <v>48</v>
      </c>
      <c r="M156" s="18" t="s">
        <v>49</v>
      </c>
      <c r="N156" s="18">
        <v>2</v>
      </c>
      <c r="O156" s="36">
        <v>8.1</v>
      </c>
      <c r="P156" s="18"/>
      <c r="Q156" s="18" t="s">
        <v>1051</v>
      </c>
      <c r="R156" s="34"/>
      <c r="S156" s="18"/>
      <c r="T156" s="83" t="s">
        <v>1592</v>
      </c>
    </row>
    <row r="157" spans="1:20" s="83" customFormat="1" ht="18.75" customHeight="1" x14ac:dyDescent="0.25">
      <c r="A157" s="39"/>
      <c r="B157" s="40"/>
      <c r="C157" s="41"/>
      <c r="D157" s="39"/>
      <c r="E157" s="39"/>
      <c r="F157" s="18"/>
      <c r="G157" s="38" t="s">
        <v>573</v>
      </c>
      <c r="H157" s="18"/>
      <c r="I157" s="18">
        <v>3</v>
      </c>
      <c r="J157" s="18">
        <f>I157</f>
        <v>3</v>
      </c>
      <c r="K157" s="36">
        <v>7</v>
      </c>
      <c r="L157" s="38" t="s">
        <v>50</v>
      </c>
      <c r="M157" s="18" t="s">
        <v>51</v>
      </c>
      <c r="N157" s="18">
        <v>2</v>
      </c>
      <c r="O157" s="36">
        <v>7</v>
      </c>
      <c r="P157" s="18"/>
      <c r="Q157" s="18" t="s">
        <v>1051</v>
      </c>
      <c r="R157" s="34"/>
      <c r="S157" s="18"/>
      <c r="T157" s="83" t="s">
        <v>1592</v>
      </c>
    </row>
    <row r="158" spans="1:20" s="83" customFormat="1" ht="18.75" customHeight="1" x14ac:dyDescent="0.25">
      <c r="A158" s="39"/>
      <c r="B158" s="40"/>
      <c r="C158" s="41"/>
      <c r="D158" s="39"/>
      <c r="E158" s="39"/>
      <c r="F158" s="18"/>
      <c r="G158" s="38" t="s">
        <v>574</v>
      </c>
      <c r="H158" s="18"/>
      <c r="I158" s="18">
        <v>3</v>
      </c>
      <c r="J158" s="18">
        <f>I158</f>
        <v>3</v>
      </c>
      <c r="K158" s="36">
        <v>8.6</v>
      </c>
      <c r="L158" s="38" t="s">
        <v>266</v>
      </c>
      <c r="M158" s="18" t="s">
        <v>267</v>
      </c>
      <c r="N158" s="18">
        <v>2</v>
      </c>
      <c r="O158" s="18"/>
      <c r="P158" s="18"/>
      <c r="Q158" s="18"/>
      <c r="R158" s="34"/>
      <c r="S158" s="18" t="s">
        <v>1055</v>
      </c>
    </row>
    <row r="159" spans="1:20" s="83" customFormat="1" ht="18.75" customHeight="1" x14ac:dyDescent="0.25">
      <c r="A159" s="95">
        <v>13</v>
      </c>
      <c r="B159" s="96" t="s">
        <v>575</v>
      </c>
      <c r="C159" s="97">
        <v>33705</v>
      </c>
      <c r="D159" s="95" t="s">
        <v>576</v>
      </c>
      <c r="E159" s="95" t="s">
        <v>1593</v>
      </c>
      <c r="F159" s="98" t="s">
        <v>577</v>
      </c>
      <c r="G159" s="99"/>
      <c r="H159" s="98"/>
      <c r="I159" s="98"/>
      <c r="J159" s="98"/>
      <c r="K159" s="100"/>
      <c r="L159" s="99"/>
      <c r="M159" s="98"/>
      <c r="N159" s="98"/>
      <c r="O159" s="98"/>
      <c r="P159" s="98"/>
      <c r="Q159" s="98"/>
      <c r="R159" s="98">
        <v>22</v>
      </c>
      <c r="S159" s="98"/>
    </row>
    <row r="160" spans="1:20" s="83" customFormat="1" ht="18.75" customHeight="1" x14ac:dyDescent="0.25">
      <c r="A160" s="39"/>
      <c r="B160" s="40"/>
      <c r="C160" s="41"/>
      <c r="D160" s="39"/>
      <c r="E160" s="39"/>
      <c r="F160" s="18"/>
      <c r="G160" s="38" t="s">
        <v>202</v>
      </c>
      <c r="H160" s="18"/>
      <c r="I160" s="18">
        <v>2</v>
      </c>
      <c r="J160" s="18">
        <f>I160</f>
        <v>2</v>
      </c>
      <c r="K160" s="36">
        <v>7.6</v>
      </c>
      <c r="L160" s="38" t="s">
        <v>69</v>
      </c>
      <c r="M160" s="18" t="s">
        <v>28</v>
      </c>
      <c r="N160" s="18">
        <v>2</v>
      </c>
      <c r="O160" s="36">
        <v>7.6</v>
      </c>
      <c r="P160" s="18"/>
      <c r="Q160" s="18" t="s">
        <v>1051</v>
      </c>
      <c r="R160" s="34"/>
      <c r="S160" s="18"/>
      <c r="T160" s="83" t="s">
        <v>1593</v>
      </c>
    </row>
    <row r="161" spans="1:20" s="83" customFormat="1" ht="18.75" customHeight="1" x14ac:dyDescent="0.25">
      <c r="A161" s="39"/>
      <c r="B161" s="40"/>
      <c r="C161" s="41"/>
      <c r="D161" s="39"/>
      <c r="E161" s="39"/>
      <c r="F161" s="18"/>
      <c r="G161" s="38" t="s">
        <v>70</v>
      </c>
      <c r="H161" s="18"/>
      <c r="I161" s="18"/>
      <c r="J161" s="18"/>
      <c r="K161" s="36">
        <v>5.9</v>
      </c>
      <c r="L161" s="38" t="s">
        <v>71</v>
      </c>
      <c r="M161" s="18" t="s">
        <v>72</v>
      </c>
      <c r="N161" s="18">
        <v>2</v>
      </c>
      <c r="O161" s="18"/>
      <c r="P161" s="18"/>
      <c r="Q161" s="18"/>
      <c r="R161" s="34"/>
      <c r="S161" s="18" t="s">
        <v>1060</v>
      </c>
    </row>
    <row r="162" spans="1:20" s="83" customFormat="1" ht="18.75" customHeight="1" x14ac:dyDescent="0.25">
      <c r="A162" s="39"/>
      <c r="B162" s="40"/>
      <c r="C162" s="41"/>
      <c r="D162" s="39"/>
      <c r="E162" s="39"/>
      <c r="F162" s="18"/>
      <c r="G162" s="38" t="s">
        <v>31</v>
      </c>
      <c r="H162" s="18"/>
      <c r="I162" s="18">
        <v>4</v>
      </c>
      <c r="J162" s="18">
        <f t="shared" ref="J162:J164" si="15">I162</f>
        <v>4</v>
      </c>
      <c r="K162" s="36">
        <v>8.6</v>
      </c>
      <c r="L162" s="38" t="s">
        <v>31</v>
      </c>
      <c r="M162" s="18" t="s">
        <v>32</v>
      </c>
      <c r="N162" s="18">
        <v>2</v>
      </c>
      <c r="O162" s="36">
        <v>8.6</v>
      </c>
      <c r="P162" s="18"/>
      <c r="Q162" s="18" t="s">
        <v>1051</v>
      </c>
      <c r="R162" s="34"/>
      <c r="S162" s="18"/>
      <c r="T162" s="83" t="s">
        <v>1593</v>
      </c>
    </row>
    <row r="163" spans="1:20" s="83" customFormat="1" ht="18.75" customHeight="1" x14ac:dyDescent="0.25">
      <c r="A163" s="39"/>
      <c r="B163" s="40"/>
      <c r="C163" s="41"/>
      <c r="D163" s="39"/>
      <c r="E163" s="39"/>
      <c r="F163" s="18"/>
      <c r="G163" s="38" t="s">
        <v>33</v>
      </c>
      <c r="H163" s="18"/>
      <c r="I163" s="18">
        <v>4</v>
      </c>
      <c r="J163" s="18">
        <f t="shared" si="15"/>
        <v>4</v>
      </c>
      <c r="K163" s="36">
        <v>7.8</v>
      </c>
      <c r="L163" s="38" t="s">
        <v>33</v>
      </c>
      <c r="M163" s="18" t="s">
        <v>34</v>
      </c>
      <c r="N163" s="18">
        <v>2</v>
      </c>
      <c r="O163" s="36">
        <v>7.8</v>
      </c>
      <c r="P163" s="18"/>
      <c r="Q163" s="18" t="s">
        <v>1051</v>
      </c>
      <c r="R163" s="34"/>
      <c r="S163" s="18"/>
      <c r="T163" s="83" t="s">
        <v>1593</v>
      </c>
    </row>
    <row r="164" spans="1:20" s="83" customFormat="1" ht="18.75" customHeight="1" x14ac:dyDescent="0.25">
      <c r="A164" s="39"/>
      <c r="B164" s="40"/>
      <c r="C164" s="41"/>
      <c r="D164" s="39"/>
      <c r="E164" s="39"/>
      <c r="F164" s="18"/>
      <c r="G164" s="38" t="s">
        <v>35</v>
      </c>
      <c r="H164" s="18"/>
      <c r="I164" s="18">
        <v>4</v>
      </c>
      <c r="J164" s="18">
        <f t="shared" si="15"/>
        <v>4</v>
      </c>
      <c r="K164" s="36">
        <v>7.6</v>
      </c>
      <c r="L164" s="38" t="s">
        <v>35</v>
      </c>
      <c r="M164" s="18" t="s">
        <v>36</v>
      </c>
      <c r="N164" s="18">
        <v>2</v>
      </c>
      <c r="O164" s="36">
        <v>7.6</v>
      </c>
      <c r="P164" s="18"/>
      <c r="Q164" s="18" t="s">
        <v>1051</v>
      </c>
      <c r="R164" s="34"/>
      <c r="S164" s="18"/>
      <c r="T164" s="83" t="s">
        <v>1593</v>
      </c>
    </row>
    <row r="165" spans="1:20" s="83" customFormat="1" ht="18.75" customHeight="1" x14ac:dyDescent="0.25">
      <c r="A165" s="39"/>
      <c r="B165" s="40"/>
      <c r="C165" s="41"/>
      <c r="D165" s="39"/>
      <c r="E165" s="39"/>
      <c r="F165" s="18"/>
      <c r="G165" s="38" t="s">
        <v>579</v>
      </c>
      <c r="H165" s="18"/>
      <c r="I165" s="18">
        <v>2</v>
      </c>
      <c r="J165" s="18">
        <f>I165</f>
        <v>2</v>
      </c>
      <c r="K165" s="36">
        <v>6.7</v>
      </c>
      <c r="L165" s="38" t="s">
        <v>37</v>
      </c>
      <c r="M165" s="18" t="s">
        <v>38</v>
      </c>
      <c r="N165" s="18">
        <v>3</v>
      </c>
      <c r="O165" s="18"/>
      <c r="P165" s="18"/>
      <c r="Q165" s="18"/>
      <c r="R165" s="34"/>
      <c r="S165" s="18" t="s">
        <v>1052</v>
      </c>
    </row>
    <row r="166" spans="1:20" s="83" customFormat="1" ht="18.75" customHeight="1" x14ac:dyDescent="0.25">
      <c r="A166" s="39"/>
      <c r="B166" s="40"/>
      <c r="C166" s="41"/>
      <c r="D166" s="39"/>
      <c r="E166" s="39"/>
      <c r="F166" s="18"/>
      <c r="G166" s="38" t="s">
        <v>47</v>
      </c>
      <c r="H166" s="18"/>
      <c r="I166" s="18"/>
      <c r="J166" s="18"/>
      <c r="K166" s="36">
        <v>6.5</v>
      </c>
      <c r="L166" s="38" t="s">
        <v>48</v>
      </c>
      <c r="M166" s="18" t="s">
        <v>49</v>
      </c>
      <c r="N166" s="18">
        <v>2</v>
      </c>
      <c r="O166" s="36">
        <v>6.5</v>
      </c>
      <c r="P166" s="18"/>
      <c r="Q166" s="18" t="s">
        <v>1051</v>
      </c>
      <c r="R166" s="34"/>
      <c r="S166" s="18"/>
      <c r="T166" s="83" t="s">
        <v>1593</v>
      </c>
    </row>
    <row r="167" spans="1:20" s="83" customFormat="1" ht="18.75" customHeight="1" x14ac:dyDescent="0.25">
      <c r="A167" s="39"/>
      <c r="B167" s="40"/>
      <c r="C167" s="41"/>
      <c r="D167" s="39"/>
      <c r="E167" s="39"/>
      <c r="F167" s="18"/>
      <c r="G167" s="38" t="s">
        <v>158</v>
      </c>
      <c r="H167" s="18"/>
      <c r="I167" s="18">
        <v>2</v>
      </c>
      <c r="J167" s="18">
        <f t="shared" ref="J167:J168" si="16">I167</f>
        <v>2</v>
      </c>
      <c r="K167" s="36">
        <v>7.4</v>
      </c>
      <c r="L167" s="94" t="s">
        <v>78</v>
      </c>
      <c r="M167" s="93" t="s">
        <v>79</v>
      </c>
      <c r="N167" s="93">
        <v>3</v>
      </c>
      <c r="O167" s="93">
        <v>6.4</v>
      </c>
      <c r="P167" s="93"/>
      <c r="Q167" s="93" t="s">
        <v>1051</v>
      </c>
      <c r="R167" s="107"/>
      <c r="S167" s="93" t="s">
        <v>1050</v>
      </c>
      <c r="T167" s="83" t="s">
        <v>1593</v>
      </c>
    </row>
    <row r="168" spans="1:20" s="83" customFormat="1" ht="18.75" customHeight="1" x14ac:dyDescent="0.25">
      <c r="A168" s="39"/>
      <c r="B168" s="40"/>
      <c r="C168" s="41"/>
      <c r="D168" s="39"/>
      <c r="E168" s="39"/>
      <c r="F168" s="18"/>
      <c r="G168" s="135" t="s">
        <v>148</v>
      </c>
      <c r="H168" s="18"/>
      <c r="I168" s="18">
        <v>2</v>
      </c>
      <c r="J168" s="18">
        <f t="shared" si="16"/>
        <v>2</v>
      </c>
      <c r="K168" s="36">
        <v>5.4</v>
      </c>
      <c r="L168" s="113"/>
      <c r="M168" s="114"/>
      <c r="N168" s="114"/>
      <c r="O168" s="114"/>
      <c r="P168" s="114"/>
      <c r="Q168" s="114"/>
      <c r="R168" s="119"/>
      <c r="S168" s="114"/>
    </row>
    <row r="169" spans="1:20" s="83" customFormat="1" ht="18.75" customHeight="1" x14ac:dyDescent="0.25">
      <c r="A169" s="39"/>
      <c r="B169" s="40"/>
      <c r="C169" s="41"/>
      <c r="D169" s="39"/>
      <c r="E169" s="39"/>
      <c r="F169" s="18"/>
      <c r="G169" s="38" t="s">
        <v>580</v>
      </c>
      <c r="H169" s="18"/>
      <c r="I169" s="18">
        <v>2</v>
      </c>
      <c r="J169" s="18">
        <f t="shared" ref="J169:J174" si="17">I169</f>
        <v>2</v>
      </c>
      <c r="K169" s="36">
        <v>6.6</v>
      </c>
      <c r="L169" s="38" t="s">
        <v>88</v>
      </c>
      <c r="M169" s="18" t="s">
        <v>62</v>
      </c>
      <c r="N169" s="18">
        <v>3</v>
      </c>
      <c r="O169" s="18"/>
      <c r="P169" s="18"/>
      <c r="Q169" s="18"/>
      <c r="R169" s="34"/>
      <c r="S169" s="18" t="s">
        <v>1052</v>
      </c>
    </row>
    <row r="170" spans="1:20" s="83" customFormat="1" ht="18.75" customHeight="1" x14ac:dyDescent="0.25">
      <c r="A170" s="39"/>
      <c r="B170" s="40"/>
      <c r="C170" s="41"/>
      <c r="D170" s="39"/>
      <c r="E170" s="39"/>
      <c r="F170" s="18"/>
      <c r="G170" s="38" t="s">
        <v>581</v>
      </c>
      <c r="H170" s="18"/>
      <c r="I170" s="18">
        <v>4</v>
      </c>
      <c r="J170" s="18">
        <f t="shared" si="17"/>
        <v>4</v>
      </c>
      <c r="K170" s="36">
        <v>6.6</v>
      </c>
      <c r="L170" s="38" t="s">
        <v>93</v>
      </c>
      <c r="M170" s="18" t="s">
        <v>94</v>
      </c>
      <c r="N170" s="18">
        <v>3</v>
      </c>
      <c r="O170" s="36">
        <v>6.6</v>
      </c>
      <c r="P170" s="18"/>
      <c r="Q170" s="18" t="s">
        <v>1051</v>
      </c>
      <c r="R170" s="34"/>
      <c r="S170" s="18"/>
      <c r="T170" s="83" t="s">
        <v>1593</v>
      </c>
    </row>
    <row r="171" spans="1:20" s="83" customFormat="1" ht="18.75" customHeight="1" x14ac:dyDescent="0.25">
      <c r="A171" s="39"/>
      <c r="B171" s="40"/>
      <c r="C171" s="41"/>
      <c r="D171" s="39"/>
      <c r="E171" s="39"/>
      <c r="F171" s="18"/>
      <c r="G171" s="38" t="s">
        <v>582</v>
      </c>
      <c r="H171" s="18"/>
      <c r="I171" s="18">
        <v>3</v>
      </c>
      <c r="J171" s="18">
        <f t="shared" si="17"/>
        <v>3</v>
      </c>
      <c r="K171" s="36">
        <v>6.8</v>
      </c>
      <c r="L171" s="38" t="s">
        <v>95</v>
      </c>
      <c r="M171" s="18" t="s">
        <v>96</v>
      </c>
      <c r="N171" s="18">
        <v>3</v>
      </c>
      <c r="O171" s="18"/>
      <c r="P171" s="18"/>
      <c r="Q171" s="18"/>
      <c r="R171" s="34"/>
      <c r="S171" s="18" t="s">
        <v>1055</v>
      </c>
    </row>
    <row r="172" spans="1:20" s="83" customFormat="1" ht="18.75" customHeight="1" x14ac:dyDescent="0.25">
      <c r="A172" s="39"/>
      <c r="B172" s="40"/>
      <c r="C172" s="41"/>
      <c r="D172" s="39"/>
      <c r="E172" s="39"/>
      <c r="F172" s="18"/>
      <c r="G172" s="38" t="s">
        <v>583</v>
      </c>
      <c r="H172" s="18"/>
      <c r="I172" s="18">
        <v>2</v>
      </c>
      <c r="J172" s="18">
        <f t="shared" si="17"/>
        <v>2</v>
      </c>
      <c r="K172" s="36">
        <v>7.1</v>
      </c>
      <c r="L172" s="38" t="s">
        <v>116</v>
      </c>
      <c r="M172" s="18" t="s">
        <v>117</v>
      </c>
      <c r="N172" s="18">
        <v>2</v>
      </c>
      <c r="O172" s="18"/>
      <c r="P172" s="18"/>
      <c r="Q172" s="18"/>
      <c r="R172" s="34"/>
      <c r="S172" s="18" t="s">
        <v>1055</v>
      </c>
    </row>
    <row r="173" spans="1:20" s="83" customFormat="1" ht="18.75" customHeight="1" x14ac:dyDescent="0.25">
      <c r="A173" s="39"/>
      <c r="B173" s="40"/>
      <c r="C173" s="41"/>
      <c r="D173" s="39"/>
      <c r="E173" s="39"/>
      <c r="F173" s="18"/>
      <c r="G173" s="38" t="s">
        <v>270</v>
      </c>
      <c r="H173" s="18"/>
      <c r="I173" s="18">
        <v>3</v>
      </c>
      <c r="J173" s="18">
        <f t="shared" si="17"/>
        <v>3</v>
      </c>
      <c r="K173" s="36">
        <v>6</v>
      </c>
      <c r="L173" s="38" t="s">
        <v>270</v>
      </c>
      <c r="M173" s="18" t="s">
        <v>271</v>
      </c>
      <c r="N173" s="18">
        <v>3</v>
      </c>
      <c r="O173" s="36">
        <v>6</v>
      </c>
      <c r="P173" s="18"/>
      <c r="Q173" s="18" t="s">
        <v>1051</v>
      </c>
      <c r="R173" s="34"/>
      <c r="S173" s="18"/>
      <c r="T173" s="83" t="s">
        <v>1593</v>
      </c>
    </row>
    <row r="174" spans="1:20" s="83" customFormat="1" ht="18.75" customHeight="1" x14ac:dyDescent="0.25">
      <c r="A174" s="39"/>
      <c r="B174" s="40"/>
      <c r="C174" s="41"/>
      <c r="D174" s="39"/>
      <c r="E174" s="39"/>
      <c r="F174" s="18"/>
      <c r="G174" s="38" t="s">
        <v>584</v>
      </c>
      <c r="H174" s="18"/>
      <c r="I174" s="18">
        <v>3</v>
      </c>
      <c r="J174" s="18">
        <f t="shared" si="17"/>
        <v>3</v>
      </c>
      <c r="K174" s="36">
        <v>7.8</v>
      </c>
      <c r="L174" s="38" t="s">
        <v>192</v>
      </c>
      <c r="M174" s="18" t="s">
        <v>193</v>
      </c>
      <c r="N174" s="18">
        <v>3</v>
      </c>
      <c r="O174" s="36">
        <v>7.8</v>
      </c>
      <c r="P174" s="18"/>
      <c r="Q174" s="18" t="s">
        <v>1051</v>
      </c>
      <c r="R174" s="34"/>
      <c r="S174" s="18"/>
      <c r="T174" s="83" t="s">
        <v>1593</v>
      </c>
    </row>
    <row r="175" spans="1:20" s="83" customFormat="1" ht="18.75" customHeight="1" x14ac:dyDescent="0.25">
      <c r="A175" s="95">
        <v>14</v>
      </c>
      <c r="B175" s="96" t="s">
        <v>585</v>
      </c>
      <c r="C175" s="97">
        <v>37266</v>
      </c>
      <c r="D175" s="95" t="s">
        <v>586</v>
      </c>
      <c r="E175" s="95" t="s">
        <v>1594</v>
      </c>
      <c r="F175" s="98" t="s">
        <v>233</v>
      </c>
      <c r="G175" s="99"/>
      <c r="H175" s="98"/>
      <c r="I175" s="98"/>
      <c r="J175" s="98"/>
      <c r="K175" s="100"/>
      <c r="L175" s="99"/>
      <c r="M175" s="98"/>
      <c r="N175" s="98"/>
      <c r="O175" s="98"/>
      <c r="P175" s="98"/>
      <c r="Q175" s="98"/>
      <c r="R175" s="98">
        <f>SUMIFS($N$12:$N$660,$T$12:$T$660,T176)</f>
        <v>22</v>
      </c>
      <c r="S175" s="98"/>
    </row>
    <row r="176" spans="1:20" s="83" customFormat="1" ht="18.75" customHeight="1" x14ac:dyDescent="0.25">
      <c r="A176" s="39"/>
      <c r="B176" s="40"/>
      <c r="C176" s="41"/>
      <c r="D176" s="39"/>
      <c r="E176" s="39"/>
      <c r="F176" s="18"/>
      <c r="G176" s="38" t="s">
        <v>67</v>
      </c>
      <c r="H176" s="18"/>
      <c r="I176" s="18">
        <v>3</v>
      </c>
      <c r="J176" s="18">
        <f t="shared" ref="J176:J184" si="18">I176</f>
        <v>3</v>
      </c>
      <c r="K176" s="36">
        <v>6</v>
      </c>
      <c r="L176" s="38" t="s">
        <v>67</v>
      </c>
      <c r="M176" s="18" t="s">
        <v>23</v>
      </c>
      <c r="N176" s="18">
        <v>3</v>
      </c>
      <c r="O176" s="36">
        <v>6</v>
      </c>
      <c r="P176" s="18"/>
      <c r="Q176" s="18" t="s">
        <v>1051</v>
      </c>
      <c r="R176" s="34"/>
      <c r="S176" s="18"/>
      <c r="T176" s="83" t="s">
        <v>1594</v>
      </c>
    </row>
    <row r="177" spans="1:20" s="83" customFormat="1" ht="18.75" customHeight="1" x14ac:dyDescent="0.25">
      <c r="A177" s="39"/>
      <c r="B177" s="40"/>
      <c r="C177" s="41"/>
      <c r="D177" s="39"/>
      <c r="E177" s="39"/>
      <c r="F177" s="18"/>
      <c r="G177" s="38" t="s">
        <v>69</v>
      </c>
      <c r="H177" s="18"/>
      <c r="I177" s="18">
        <v>2</v>
      </c>
      <c r="J177" s="18">
        <f t="shared" si="18"/>
        <v>2</v>
      </c>
      <c r="K177" s="36">
        <v>8</v>
      </c>
      <c r="L177" s="38" t="s">
        <v>69</v>
      </c>
      <c r="M177" s="18" t="s">
        <v>28</v>
      </c>
      <c r="N177" s="18">
        <v>2</v>
      </c>
      <c r="O177" s="36">
        <v>8</v>
      </c>
      <c r="P177" s="18"/>
      <c r="Q177" s="18" t="s">
        <v>1051</v>
      </c>
      <c r="R177" s="34"/>
      <c r="S177" s="18"/>
      <c r="T177" s="83" t="s">
        <v>1594</v>
      </c>
    </row>
    <row r="178" spans="1:20" s="83" customFormat="1" ht="18.75" customHeight="1" x14ac:dyDescent="0.25">
      <c r="A178" s="39"/>
      <c r="B178" s="40"/>
      <c r="C178" s="41"/>
      <c r="D178" s="39"/>
      <c r="E178" s="39"/>
      <c r="F178" s="18"/>
      <c r="G178" s="38" t="s">
        <v>26</v>
      </c>
      <c r="H178" s="18"/>
      <c r="I178" s="18">
        <v>2</v>
      </c>
      <c r="J178" s="18">
        <f t="shared" si="18"/>
        <v>2</v>
      </c>
      <c r="K178" s="36" t="s">
        <v>346</v>
      </c>
      <c r="L178" s="38" t="s">
        <v>26</v>
      </c>
      <c r="M178" s="18" t="s">
        <v>27</v>
      </c>
      <c r="N178" s="18">
        <v>2</v>
      </c>
      <c r="O178" s="36" t="s">
        <v>346</v>
      </c>
      <c r="P178" s="18"/>
      <c r="Q178" s="18" t="s">
        <v>1051</v>
      </c>
      <c r="R178" s="34"/>
      <c r="S178" s="18"/>
      <c r="T178" s="83" t="s">
        <v>1594</v>
      </c>
    </row>
    <row r="179" spans="1:20" s="83" customFormat="1" ht="18.75" customHeight="1" x14ac:dyDescent="0.25">
      <c r="A179" s="39"/>
      <c r="B179" s="40"/>
      <c r="C179" s="41"/>
      <c r="D179" s="39"/>
      <c r="E179" s="39"/>
      <c r="F179" s="18"/>
      <c r="G179" s="38" t="s">
        <v>29</v>
      </c>
      <c r="H179" s="18"/>
      <c r="I179" s="18">
        <v>2</v>
      </c>
      <c r="J179" s="18">
        <f t="shared" si="18"/>
        <v>2</v>
      </c>
      <c r="K179" s="36">
        <v>7</v>
      </c>
      <c r="L179" s="38" t="s">
        <v>29</v>
      </c>
      <c r="M179" s="18" t="s">
        <v>30</v>
      </c>
      <c r="N179" s="18">
        <v>2</v>
      </c>
      <c r="O179" s="36">
        <v>7</v>
      </c>
      <c r="P179" s="18"/>
      <c r="Q179" s="18" t="s">
        <v>1051</v>
      </c>
      <c r="R179" s="34"/>
      <c r="S179" s="18"/>
      <c r="T179" s="83" t="s">
        <v>1594</v>
      </c>
    </row>
    <row r="180" spans="1:20" s="83" customFormat="1" ht="18.75" customHeight="1" x14ac:dyDescent="0.25">
      <c r="A180" s="39"/>
      <c r="B180" s="40"/>
      <c r="C180" s="41"/>
      <c r="D180" s="39"/>
      <c r="E180" s="39"/>
      <c r="F180" s="18"/>
      <c r="G180" s="38" t="s">
        <v>24</v>
      </c>
      <c r="H180" s="18"/>
      <c r="I180" s="18">
        <v>2</v>
      </c>
      <c r="J180" s="18">
        <f t="shared" si="18"/>
        <v>2</v>
      </c>
      <c r="K180" s="36">
        <v>8</v>
      </c>
      <c r="L180" s="38" t="s">
        <v>24</v>
      </c>
      <c r="M180" s="18" t="s">
        <v>25</v>
      </c>
      <c r="N180" s="18">
        <v>2</v>
      </c>
      <c r="O180" s="36">
        <v>8</v>
      </c>
      <c r="P180" s="18"/>
      <c r="Q180" s="18" t="s">
        <v>1051</v>
      </c>
      <c r="R180" s="34"/>
      <c r="S180" s="18"/>
      <c r="T180" s="83" t="s">
        <v>1594</v>
      </c>
    </row>
    <row r="181" spans="1:20" s="83" customFormat="1" ht="18.75" customHeight="1" x14ac:dyDescent="0.25">
      <c r="A181" s="39"/>
      <c r="B181" s="40"/>
      <c r="C181" s="41"/>
      <c r="D181" s="39"/>
      <c r="E181" s="39"/>
      <c r="F181" s="18"/>
      <c r="G181" s="38" t="s">
        <v>71</v>
      </c>
      <c r="H181" s="18"/>
      <c r="I181" s="18">
        <v>3</v>
      </c>
      <c r="J181" s="18">
        <f t="shared" si="18"/>
        <v>3</v>
      </c>
      <c r="K181" s="36">
        <v>6</v>
      </c>
      <c r="L181" s="38" t="s">
        <v>71</v>
      </c>
      <c r="M181" s="18" t="s">
        <v>72</v>
      </c>
      <c r="N181" s="18">
        <v>2</v>
      </c>
      <c r="O181" s="36">
        <v>6</v>
      </c>
      <c r="P181" s="18"/>
      <c r="Q181" s="18" t="s">
        <v>1051</v>
      </c>
      <c r="R181" s="34"/>
      <c r="S181" s="18"/>
      <c r="T181" s="83" t="s">
        <v>1594</v>
      </c>
    </row>
    <row r="182" spans="1:20" s="83" customFormat="1" ht="18.75" customHeight="1" x14ac:dyDescent="0.25">
      <c r="A182" s="39"/>
      <c r="B182" s="40"/>
      <c r="C182" s="41"/>
      <c r="D182" s="39"/>
      <c r="E182" s="39"/>
      <c r="F182" s="18"/>
      <c r="G182" s="38" t="s">
        <v>587</v>
      </c>
      <c r="H182" s="18"/>
      <c r="I182" s="18">
        <v>4</v>
      </c>
      <c r="J182" s="18">
        <f t="shared" si="18"/>
        <v>4</v>
      </c>
      <c r="K182" s="36">
        <v>6</v>
      </c>
      <c r="L182" s="38" t="s">
        <v>31</v>
      </c>
      <c r="M182" s="18" t="s">
        <v>32</v>
      </c>
      <c r="N182" s="18">
        <v>2</v>
      </c>
      <c r="O182" s="36">
        <v>6</v>
      </c>
      <c r="P182" s="18"/>
      <c r="Q182" s="18" t="s">
        <v>1051</v>
      </c>
      <c r="R182" s="34"/>
      <c r="S182" s="18"/>
      <c r="T182" s="83" t="s">
        <v>1594</v>
      </c>
    </row>
    <row r="183" spans="1:20" s="83" customFormat="1" ht="18.75" customHeight="1" x14ac:dyDescent="0.25">
      <c r="A183" s="39"/>
      <c r="B183" s="40"/>
      <c r="C183" s="41"/>
      <c r="D183" s="39"/>
      <c r="E183" s="39"/>
      <c r="F183" s="18"/>
      <c r="G183" s="38" t="s">
        <v>588</v>
      </c>
      <c r="H183" s="18"/>
      <c r="I183" s="18">
        <v>4</v>
      </c>
      <c r="J183" s="18">
        <f t="shared" si="18"/>
        <v>4</v>
      </c>
      <c r="K183" s="36">
        <v>6.5</v>
      </c>
      <c r="L183" s="38" t="s">
        <v>33</v>
      </c>
      <c r="M183" s="18" t="s">
        <v>34</v>
      </c>
      <c r="N183" s="18">
        <v>2</v>
      </c>
      <c r="O183" s="36">
        <v>6.5</v>
      </c>
      <c r="P183" s="18"/>
      <c r="Q183" s="18" t="s">
        <v>1051</v>
      </c>
      <c r="R183" s="34"/>
      <c r="S183" s="18"/>
      <c r="T183" s="83" t="s">
        <v>1594</v>
      </c>
    </row>
    <row r="184" spans="1:20" s="83" customFormat="1" ht="18.75" customHeight="1" x14ac:dyDescent="0.25">
      <c r="A184" s="39"/>
      <c r="B184" s="40"/>
      <c r="C184" s="41"/>
      <c r="D184" s="39"/>
      <c r="E184" s="39"/>
      <c r="F184" s="18"/>
      <c r="G184" s="38" t="s">
        <v>589</v>
      </c>
      <c r="H184" s="18"/>
      <c r="I184" s="18">
        <v>4</v>
      </c>
      <c r="J184" s="18">
        <f t="shared" si="18"/>
        <v>4</v>
      </c>
      <c r="K184" s="36">
        <v>7</v>
      </c>
      <c r="L184" s="38" t="s">
        <v>35</v>
      </c>
      <c r="M184" s="18" t="s">
        <v>36</v>
      </c>
      <c r="N184" s="18">
        <v>2</v>
      </c>
      <c r="O184" s="36">
        <v>7</v>
      </c>
      <c r="P184" s="18"/>
      <c r="Q184" s="18" t="s">
        <v>1051</v>
      </c>
      <c r="R184" s="34"/>
      <c r="S184" s="18"/>
      <c r="T184" s="83" t="s">
        <v>1594</v>
      </c>
    </row>
    <row r="185" spans="1:20" s="83" customFormat="1" ht="18.75" customHeight="1" x14ac:dyDescent="0.25">
      <c r="A185" s="39"/>
      <c r="B185" s="40"/>
      <c r="C185" s="41"/>
      <c r="D185" s="39"/>
      <c r="E185" s="39"/>
      <c r="F185" s="18"/>
      <c r="G185" s="38" t="s">
        <v>156</v>
      </c>
      <c r="H185" s="18"/>
      <c r="I185" s="18">
        <v>3</v>
      </c>
      <c r="J185" s="18">
        <f>I185</f>
        <v>3</v>
      </c>
      <c r="K185" s="36">
        <v>7</v>
      </c>
      <c r="L185" s="38" t="s">
        <v>37</v>
      </c>
      <c r="M185" s="18" t="s">
        <v>38</v>
      </c>
      <c r="N185" s="18">
        <v>3</v>
      </c>
      <c r="O185" s="36"/>
      <c r="P185" s="18"/>
      <c r="Q185" s="18" t="s">
        <v>1051</v>
      </c>
      <c r="R185" s="34"/>
      <c r="S185" s="18"/>
      <c r="T185" s="83" t="s">
        <v>1594</v>
      </c>
    </row>
    <row r="186" spans="1:20" s="42" customFormat="1" ht="18.75" customHeight="1" x14ac:dyDescent="0.25">
      <c r="A186" s="95">
        <v>15</v>
      </c>
      <c r="B186" s="96" t="s">
        <v>590</v>
      </c>
      <c r="C186" s="97">
        <v>35639</v>
      </c>
      <c r="D186" s="95" t="s">
        <v>591</v>
      </c>
      <c r="E186" s="95" t="s">
        <v>1595</v>
      </c>
      <c r="F186" s="98" t="s">
        <v>592</v>
      </c>
      <c r="G186" s="99"/>
      <c r="H186" s="98"/>
      <c r="I186" s="98"/>
      <c r="J186" s="98"/>
      <c r="K186" s="100"/>
      <c r="L186" s="99"/>
      <c r="M186" s="98"/>
      <c r="N186" s="98"/>
      <c r="O186" s="98"/>
      <c r="P186" s="98"/>
      <c r="Q186" s="98"/>
      <c r="R186" s="98">
        <f>SUMIFS($N$12:$N$660,$T$12:$T$660,T187)</f>
        <v>25</v>
      </c>
      <c r="S186" s="98"/>
    </row>
    <row r="187" spans="1:20" s="42" customFormat="1" ht="18.75" customHeight="1" x14ac:dyDescent="0.25">
      <c r="A187" s="90"/>
      <c r="B187" s="91"/>
      <c r="C187" s="92"/>
      <c r="D187" s="90"/>
      <c r="E187" s="90"/>
      <c r="F187" s="93"/>
      <c r="G187" s="94" t="s">
        <v>593</v>
      </c>
      <c r="H187" s="93"/>
      <c r="I187" s="93">
        <v>5</v>
      </c>
      <c r="J187" s="18">
        <f>I187</f>
        <v>5</v>
      </c>
      <c r="K187" s="51">
        <v>5.5</v>
      </c>
      <c r="L187" s="38" t="s">
        <v>67</v>
      </c>
      <c r="M187" s="18" t="s">
        <v>23</v>
      </c>
      <c r="N187" s="18">
        <v>3</v>
      </c>
      <c r="O187" s="36">
        <v>5.5</v>
      </c>
      <c r="P187" s="18"/>
      <c r="Q187" s="18" t="s">
        <v>1051</v>
      </c>
      <c r="R187" s="34"/>
      <c r="S187" s="18"/>
      <c r="T187" s="83" t="s">
        <v>1595</v>
      </c>
    </row>
    <row r="188" spans="1:20" s="42" customFormat="1" ht="18.75" customHeight="1" x14ac:dyDescent="0.25">
      <c r="A188" s="115"/>
      <c r="B188" s="116"/>
      <c r="C188" s="117"/>
      <c r="D188" s="115"/>
      <c r="E188" s="115"/>
      <c r="F188" s="114"/>
      <c r="G188" s="113"/>
      <c r="H188" s="114"/>
      <c r="I188" s="114"/>
      <c r="J188" s="114"/>
      <c r="K188" s="118"/>
      <c r="L188" s="38" t="s">
        <v>69</v>
      </c>
      <c r="M188" s="18" t="s">
        <v>28</v>
      </c>
      <c r="N188" s="18">
        <v>2</v>
      </c>
      <c r="O188" s="36">
        <v>5.5</v>
      </c>
      <c r="P188" s="18"/>
      <c r="Q188" s="18" t="s">
        <v>1051</v>
      </c>
      <c r="R188" s="34"/>
      <c r="S188" s="18"/>
      <c r="T188" s="83" t="s">
        <v>1595</v>
      </c>
    </row>
    <row r="189" spans="1:20" s="42" customFormat="1" ht="18.75" customHeight="1" x14ac:dyDescent="0.25">
      <c r="A189" s="39"/>
      <c r="B189" s="40"/>
      <c r="C189" s="41"/>
      <c r="D189" s="39"/>
      <c r="E189" s="39"/>
      <c r="F189" s="18"/>
      <c r="G189" s="38" t="s">
        <v>26</v>
      </c>
      <c r="H189" s="18"/>
      <c r="I189" s="18">
        <v>2</v>
      </c>
      <c r="J189" s="18">
        <f t="shared" ref="J189:J190" si="19">I189</f>
        <v>2</v>
      </c>
      <c r="K189" s="36">
        <v>6.3</v>
      </c>
      <c r="L189" s="38" t="s">
        <v>26</v>
      </c>
      <c r="M189" s="18" t="s">
        <v>27</v>
      </c>
      <c r="N189" s="18">
        <v>2</v>
      </c>
      <c r="O189" s="36">
        <v>6.3</v>
      </c>
      <c r="P189" s="18"/>
      <c r="Q189" s="18" t="s">
        <v>1051</v>
      </c>
      <c r="R189" s="34"/>
      <c r="S189" s="18"/>
      <c r="T189" s="83" t="s">
        <v>1595</v>
      </c>
    </row>
    <row r="190" spans="1:20" s="42" customFormat="1" ht="18.75" customHeight="1" x14ac:dyDescent="0.25">
      <c r="A190" s="39"/>
      <c r="B190" s="40"/>
      <c r="C190" s="41"/>
      <c r="D190" s="39"/>
      <c r="E190" s="39"/>
      <c r="F190" s="18"/>
      <c r="G190" s="38" t="s">
        <v>210</v>
      </c>
      <c r="H190" s="18"/>
      <c r="I190" s="18">
        <v>3</v>
      </c>
      <c r="J190" s="18">
        <f t="shared" si="19"/>
        <v>3</v>
      </c>
      <c r="K190" s="36">
        <v>6.2</v>
      </c>
      <c r="L190" s="38" t="s">
        <v>29</v>
      </c>
      <c r="M190" s="18" t="s">
        <v>30</v>
      </c>
      <c r="N190" s="18">
        <v>2</v>
      </c>
      <c r="O190" s="36">
        <v>6.2</v>
      </c>
      <c r="P190" s="18"/>
      <c r="Q190" s="18" t="s">
        <v>1051</v>
      </c>
      <c r="R190" s="34"/>
      <c r="S190" s="18"/>
      <c r="T190" s="83" t="s">
        <v>1595</v>
      </c>
    </row>
    <row r="191" spans="1:20" s="42" customFormat="1" ht="18.75" customHeight="1" x14ac:dyDescent="0.25">
      <c r="A191" s="39"/>
      <c r="B191" s="40"/>
      <c r="C191" s="41"/>
      <c r="D191" s="39"/>
      <c r="E191" s="39"/>
      <c r="F191" s="18"/>
      <c r="G191" s="38" t="s">
        <v>71</v>
      </c>
      <c r="H191" s="18"/>
      <c r="I191" s="18">
        <v>2</v>
      </c>
      <c r="J191" s="18">
        <f t="shared" ref="J191:J196" si="20">I191</f>
        <v>2</v>
      </c>
      <c r="K191" s="36">
        <v>7.8</v>
      </c>
      <c r="L191" s="38" t="s">
        <v>71</v>
      </c>
      <c r="M191" s="18" t="s">
        <v>72</v>
      </c>
      <c r="N191" s="18">
        <v>2</v>
      </c>
      <c r="O191" s="36">
        <v>7.8</v>
      </c>
      <c r="P191" s="18"/>
      <c r="Q191" s="18" t="s">
        <v>1051</v>
      </c>
      <c r="R191" s="34"/>
      <c r="S191" s="18"/>
      <c r="T191" s="83" t="s">
        <v>1595</v>
      </c>
    </row>
    <row r="192" spans="1:20" s="42" customFormat="1" ht="18.75" customHeight="1" x14ac:dyDescent="0.25">
      <c r="A192" s="39"/>
      <c r="B192" s="40"/>
      <c r="C192" s="41"/>
      <c r="D192" s="39"/>
      <c r="E192" s="39"/>
      <c r="F192" s="18"/>
      <c r="G192" s="38" t="s">
        <v>31</v>
      </c>
      <c r="H192" s="18"/>
      <c r="I192" s="18">
        <v>6</v>
      </c>
      <c r="J192" s="18">
        <f t="shared" si="20"/>
        <v>6</v>
      </c>
      <c r="K192" s="36">
        <v>7.7</v>
      </c>
      <c r="L192" s="38" t="s">
        <v>31</v>
      </c>
      <c r="M192" s="18" t="s">
        <v>32</v>
      </c>
      <c r="N192" s="18">
        <v>2</v>
      </c>
      <c r="O192" s="36">
        <v>7.7</v>
      </c>
      <c r="P192" s="18"/>
      <c r="Q192" s="18" t="s">
        <v>1051</v>
      </c>
      <c r="R192" s="34"/>
      <c r="S192" s="18"/>
      <c r="T192" s="83" t="s">
        <v>1595</v>
      </c>
    </row>
    <row r="193" spans="1:20" s="42" customFormat="1" ht="18.75" customHeight="1" x14ac:dyDescent="0.25">
      <c r="A193" s="39"/>
      <c r="B193" s="40"/>
      <c r="C193" s="41"/>
      <c r="D193" s="39"/>
      <c r="E193" s="39"/>
      <c r="F193" s="18"/>
      <c r="G193" s="38" t="s">
        <v>33</v>
      </c>
      <c r="H193" s="18"/>
      <c r="I193" s="18">
        <v>6</v>
      </c>
      <c r="J193" s="18">
        <f t="shared" si="20"/>
        <v>6</v>
      </c>
      <c r="K193" s="36">
        <v>6.8</v>
      </c>
      <c r="L193" s="38" t="s">
        <v>33</v>
      </c>
      <c r="M193" s="18" t="s">
        <v>34</v>
      </c>
      <c r="N193" s="18">
        <v>2</v>
      </c>
      <c r="O193" s="36">
        <v>6.8</v>
      </c>
      <c r="P193" s="18"/>
      <c r="Q193" s="18" t="s">
        <v>1051</v>
      </c>
      <c r="R193" s="34"/>
      <c r="S193" s="18"/>
      <c r="T193" s="83" t="s">
        <v>1595</v>
      </c>
    </row>
    <row r="194" spans="1:20" s="42" customFormat="1" ht="18.75" customHeight="1" x14ac:dyDescent="0.25">
      <c r="A194" s="39"/>
      <c r="B194" s="40"/>
      <c r="C194" s="41"/>
      <c r="D194" s="39"/>
      <c r="E194" s="39"/>
      <c r="F194" s="18"/>
      <c r="G194" s="38" t="s">
        <v>594</v>
      </c>
      <c r="H194" s="18"/>
      <c r="I194" s="18">
        <v>3</v>
      </c>
      <c r="J194" s="18">
        <f t="shared" si="20"/>
        <v>3</v>
      </c>
      <c r="K194" s="36">
        <v>7.3</v>
      </c>
      <c r="L194" s="38" t="s">
        <v>35</v>
      </c>
      <c r="M194" s="18" t="s">
        <v>36</v>
      </c>
      <c r="N194" s="18">
        <v>2</v>
      </c>
      <c r="O194" s="36">
        <v>7.3</v>
      </c>
      <c r="P194" s="18"/>
      <c r="Q194" s="18" t="s">
        <v>1051</v>
      </c>
      <c r="R194" s="34"/>
      <c r="S194" s="18"/>
      <c r="T194" s="83" t="s">
        <v>1595</v>
      </c>
    </row>
    <row r="195" spans="1:20" s="42" customFormat="1" ht="18.75" customHeight="1" x14ac:dyDescent="0.25">
      <c r="A195" s="39"/>
      <c r="B195" s="40"/>
      <c r="C195" s="41"/>
      <c r="D195" s="39"/>
      <c r="E195" s="39"/>
      <c r="F195" s="18"/>
      <c r="G195" s="38" t="s">
        <v>212</v>
      </c>
      <c r="H195" s="18"/>
      <c r="I195" s="18">
        <v>3</v>
      </c>
      <c r="J195" s="18">
        <f t="shared" si="20"/>
        <v>3</v>
      </c>
      <c r="K195" s="36">
        <v>7.2</v>
      </c>
      <c r="L195" s="38" t="s">
        <v>73</v>
      </c>
      <c r="M195" s="18" t="s">
        <v>74</v>
      </c>
      <c r="N195" s="18">
        <v>3</v>
      </c>
      <c r="O195" s="36">
        <v>7.2</v>
      </c>
      <c r="P195" s="18"/>
      <c r="Q195" s="18" t="s">
        <v>1051</v>
      </c>
      <c r="R195" s="34"/>
      <c r="S195" s="18"/>
      <c r="T195" s="83" t="s">
        <v>1595</v>
      </c>
    </row>
    <row r="196" spans="1:20" s="42" customFormat="1" ht="18.75" customHeight="1" x14ac:dyDescent="0.25">
      <c r="A196" s="39"/>
      <c r="B196" s="40"/>
      <c r="C196" s="41"/>
      <c r="D196" s="39"/>
      <c r="E196" s="39"/>
      <c r="F196" s="18"/>
      <c r="G196" s="38" t="s">
        <v>239</v>
      </c>
      <c r="H196" s="18"/>
      <c r="I196" s="18">
        <v>3</v>
      </c>
      <c r="J196" s="18">
        <f t="shared" si="20"/>
        <v>3</v>
      </c>
      <c r="K196" s="36">
        <v>10</v>
      </c>
      <c r="L196" s="38" t="s">
        <v>37</v>
      </c>
      <c r="M196" s="18" t="s">
        <v>38</v>
      </c>
      <c r="N196" s="18">
        <v>3</v>
      </c>
      <c r="O196" s="36"/>
      <c r="P196" s="18"/>
      <c r="Q196" s="18" t="s">
        <v>1051</v>
      </c>
      <c r="R196" s="34"/>
      <c r="S196" s="18"/>
      <c r="T196" s="83" t="s">
        <v>1595</v>
      </c>
    </row>
    <row r="197" spans="1:20" s="42" customFormat="1" ht="18.75" customHeight="1" x14ac:dyDescent="0.25">
      <c r="A197" s="39"/>
      <c r="B197" s="40"/>
      <c r="C197" s="41"/>
      <c r="D197" s="39"/>
      <c r="E197" s="39"/>
      <c r="F197" s="18"/>
      <c r="G197" s="38" t="s">
        <v>441</v>
      </c>
      <c r="H197" s="18"/>
      <c r="I197" s="18">
        <v>2</v>
      </c>
      <c r="J197" s="18">
        <f>I197</f>
        <v>2</v>
      </c>
      <c r="K197" s="36">
        <v>7.5</v>
      </c>
      <c r="L197" s="38" t="s">
        <v>48</v>
      </c>
      <c r="M197" s="18" t="s">
        <v>49</v>
      </c>
      <c r="N197" s="18">
        <v>2</v>
      </c>
      <c r="O197" s="36">
        <v>7.5</v>
      </c>
      <c r="P197" s="18"/>
      <c r="Q197" s="18" t="s">
        <v>1051</v>
      </c>
      <c r="R197" s="34"/>
      <c r="S197" s="18"/>
      <c r="T197" s="83" t="s">
        <v>1595</v>
      </c>
    </row>
    <row r="198" spans="1:20" s="42" customFormat="1" ht="18.75" customHeight="1" x14ac:dyDescent="0.25">
      <c r="A198" s="95">
        <v>16</v>
      </c>
      <c r="B198" s="96" t="s">
        <v>595</v>
      </c>
      <c r="C198" s="97">
        <v>37541</v>
      </c>
      <c r="D198" s="95" t="s">
        <v>596</v>
      </c>
      <c r="E198" s="95" t="s">
        <v>1596</v>
      </c>
      <c r="F198" s="98" t="s">
        <v>205</v>
      </c>
      <c r="G198" s="99"/>
      <c r="H198" s="98"/>
      <c r="I198" s="98"/>
      <c r="J198" s="98"/>
      <c r="K198" s="100"/>
      <c r="L198" s="99"/>
      <c r="M198" s="98"/>
      <c r="N198" s="98"/>
      <c r="O198" s="98"/>
      <c r="P198" s="98"/>
      <c r="Q198" s="98"/>
      <c r="R198" s="98">
        <f>SUMIFS($N$12:$N$660,$T$12:$T$660,T199)</f>
        <v>29</v>
      </c>
      <c r="S198" s="98"/>
    </row>
    <row r="199" spans="1:20" s="42" customFormat="1" ht="18.75" customHeight="1" x14ac:dyDescent="0.25">
      <c r="A199" s="39"/>
      <c r="B199" s="40"/>
      <c r="C199" s="41"/>
      <c r="D199" s="39"/>
      <c r="E199" s="39"/>
      <c r="F199" s="18"/>
      <c r="G199" s="38" t="s">
        <v>68</v>
      </c>
      <c r="H199" s="18"/>
      <c r="I199" s="18">
        <v>4</v>
      </c>
      <c r="J199" s="18">
        <f>I199</f>
        <v>4</v>
      </c>
      <c r="K199" s="36">
        <v>10</v>
      </c>
      <c r="L199" s="38" t="s">
        <v>67</v>
      </c>
      <c r="M199" s="18" t="s">
        <v>23</v>
      </c>
      <c r="N199" s="18">
        <v>3</v>
      </c>
      <c r="O199" s="36">
        <v>10</v>
      </c>
      <c r="P199" s="18"/>
      <c r="Q199" s="18" t="s">
        <v>1051</v>
      </c>
      <c r="R199" s="34"/>
      <c r="S199" s="18"/>
      <c r="T199" s="83" t="s">
        <v>1596</v>
      </c>
    </row>
    <row r="200" spans="1:20" s="42" customFormat="1" ht="18.75" customHeight="1" x14ac:dyDescent="0.25">
      <c r="A200" s="39"/>
      <c r="B200" s="40"/>
      <c r="C200" s="41"/>
      <c r="D200" s="39"/>
      <c r="E200" s="39"/>
      <c r="F200" s="18"/>
      <c r="G200" s="38" t="s">
        <v>70</v>
      </c>
      <c r="H200" s="18"/>
      <c r="I200" s="18">
        <v>2</v>
      </c>
      <c r="J200" s="18">
        <f t="shared" ref="J200:J203" si="21">I200</f>
        <v>2</v>
      </c>
      <c r="K200" s="36">
        <v>9</v>
      </c>
      <c r="L200" s="38" t="s">
        <v>71</v>
      </c>
      <c r="M200" s="18" t="s">
        <v>72</v>
      </c>
      <c r="N200" s="18">
        <v>2</v>
      </c>
      <c r="O200" s="36">
        <v>9</v>
      </c>
      <c r="P200" s="18"/>
      <c r="Q200" s="18" t="s">
        <v>1051</v>
      </c>
      <c r="R200" s="34"/>
      <c r="S200" s="18"/>
      <c r="T200" s="83" t="s">
        <v>1596</v>
      </c>
    </row>
    <row r="201" spans="1:20" s="42" customFormat="1" ht="18.75" customHeight="1" x14ac:dyDescent="0.25">
      <c r="A201" s="39"/>
      <c r="B201" s="40"/>
      <c r="C201" s="41"/>
      <c r="D201" s="39"/>
      <c r="E201" s="39"/>
      <c r="F201" s="18"/>
      <c r="G201" s="38" t="s">
        <v>144</v>
      </c>
      <c r="H201" s="18"/>
      <c r="I201" s="18">
        <v>3</v>
      </c>
      <c r="J201" s="18">
        <f t="shared" si="21"/>
        <v>3</v>
      </c>
      <c r="K201" s="36">
        <v>9.1</v>
      </c>
      <c r="L201" s="38" t="s">
        <v>31</v>
      </c>
      <c r="M201" s="18" t="s">
        <v>32</v>
      </c>
      <c r="N201" s="18">
        <v>2</v>
      </c>
      <c r="O201" s="36">
        <v>9.1</v>
      </c>
      <c r="P201" s="18"/>
      <c r="Q201" s="18" t="s">
        <v>1051</v>
      </c>
      <c r="R201" s="34"/>
      <c r="S201" s="18"/>
      <c r="T201" s="83" t="s">
        <v>1596</v>
      </c>
    </row>
    <row r="202" spans="1:20" s="42" customFormat="1" ht="18.75" customHeight="1" x14ac:dyDescent="0.25">
      <c r="A202" s="39"/>
      <c r="B202" s="40"/>
      <c r="C202" s="41"/>
      <c r="D202" s="39"/>
      <c r="E202" s="39"/>
      <c r="F202" s="18"/>
      <c r="G202" s="38" t="s">
        <v>145</v>
      </c>
      <c r="H202" s="18"/>
      <c r="I202" s="18">
        <v>3</v>
      </c>
      <c r="J202" s="18">
        <f t="shared" si="21"/>
        <v>3</v>
      </c>
      <c r="K202" s="36">
        <v>8</v>
      </c>
      <c r="L202" s="38" t="s">
        <v>33</v>
      </c>
      <c r="M202" s="18" t="s">
        <v>34</v>
      </c>
      <c r="N202" s="18">
        <v>2</v>
      </c>
      <c r="O202" s="36">
        <v>8</v>
      </c>
      <c r="P202" s="18"/>
      <c r="Q202" s="18" t="s">
        <v>1051</v>
      </c>
      <c r="R202" s="34"/>
      <c r="S202" s="18"/>
      <c r="T202" s="83" t="s">
        <v>1596</v>
      </c>
    </row>
    <row r="203" spans="1:20" s="42" customFormat="1" ht="18.75" customHeight="1" x14ac:dyDescent="0.25">
      <c r="A203" s="39"/>
      <c r="B203" s="40"/>
      <c r="C203" s="41"/>
      <c r="D203" s="39"/>
      <c r="E203" s="39"/>
      <c r="F203" s="18"/>
      <c r="G203" s="38" t="s">
        <v>137</v>
      </c>
      <c r="H203" s="18"/>
      <c r="I203" s="18">
        <v>3</v>
      </c>
      <c r="J203" s="18">
        <f t="shared" si="21"/>
        <v>3</v>
      </c>
      <c r="K203" s="36">
        <v>8.9</v>
      </c>
      <c r="L203" s="38" t="s">
        <v>35</v>
      </c>
      <c r="M203" s="18" t="s">
        <v>36</v>
      </c>
      <c r="N203" s="18">
        <v>2</v>
      </c>
      <c r="O203" s="36">
        <v>8.9</v>
      </c>
      <c r="P203" s="18"/>
      <c r="Q203" s="18" t="s">
        <v>1051</v>
      </c>
      <c r="R203" s="34"/>
      <c r="S203" s="18"/>
      <c r="T203" s="83" t="s">
        <v>1596</v>
      </c>
    </row>
    <row r="204" spans="1:20" s="42" customFormat="1" ht="18.75" customHeight="1" x14ac:dyDescent="0.25">
      <c r="A204" s="39"/>
      <c r="B204" s="40"/>
      <c r="C204" s="41"/>
      <c r="D204" s="39"/>
      <c r="E204" s="39"/>
      <c r="F204" s="18"/>
      <c r="G204" s="38" t="s">
        <v>75</v>
      </c>
      <c r="H204" s="18"/>
      <c r="I204" s="18">
        <v>3</v>
      </c>
      <c r="J204" s="18">
        <f t="shared" ref="J204:J205" si="22">I204</f>
        <v>3</v>
      </c>
      <c r="K204" s="36">
        <v>10</v>
      </c>
      <c r="L204" s="38" t="s">
        <v>37</v>
      </c>
      <c r="M204" s="18" t="s">
        <v>38</v>
      </c>
      <c r="N204" s="18">
        <v>3</v>
      </c>
      <c r="O204" s="36"/>
      <c r="P204" s="18"/>
      <c r="Q204" s="18" t="s">
        <v>1051</v>
      </c>
      <c r="R204" s="34"/>
      <c r="S204" s="18"/>
      <c r="T204" s="83" t="s">
        <v>1596</v>
      </c>
    </row>
    <row r="205" spans="1:20" s="42" customFormat="1" ht="18.75" customHeight="1" x14ac:dyDescent="0.25">
      <c r="A205" s="39"/>
      <c r="B205" s="40"/>
      <c r="C205" s="41"/>
      <c r="D205" s="39"/>
      <c r="E205" s="39"/>
      <c r="F205" s="18"/>
      <c r="G205" s="38" t="s">
        <v>597</v>
      </c>
      <c r="H205" s="18"/>
      <c r="I205" s="18">
        <v>3</v>
      </c>
      <c r="J205" s="18">
        <f t="shared" si="22"/>
        <v>3</v>
      </c>
      <c r="K205" s="36">
        <v>7.8</v>
      </c>
      <c r="L205" s="38" t="s">
        <v>39</v>
      </c>
      <c r="M205" s="18" t="s">
        <v>40</v>
      </c>
      <c r="N205" s="18">
        <v>2</v>
      </c>
      <c r="O205" s="18"/>
      <c r="P205" s="18"/>
      <c r="Q205" s="18"/>
      <c r="R205" s="34"/>
      <c r="S205" s="18" t="s">
        <v>1055</v>
      </c>
    </row>
    <row r="206" spans="1:20" s="42" customFormat="1" ht="18.75" customHeight="1" x14ac:dyDescent="0.25">
      <c r="A206" s="39"/>
      <c r="B206" s="40"/>
      <c r="C206" s="41"/>
      <c r="D206" s="39"/>
      <c r="E206" s="39"/>
      <c r="F206" s="18"/>
      <c r="G206" s="38" t="s">
        <v>228</v>
      </c>
      <c r="H206" s="18"/>
      <c r="I206" s="18">
        <v>3</v>
      </c>
      <c r="J206" s="18">
        <f t="shared" ref="J206:J213" si="23">I206</f>
        <v>3</v>
      </c>
      <c r="K206" s="36">
        <v>7.3</v>
      </c>
      <c r="L206" s="38" t="s">
        <v>63</v>
      </c>
      <c r="M206" s="18" t="s">
        <v>64</v>
      </c>
      <c r="N206" s="18">
        <v>2</v>
      </c>
      <c r="O206" s="18"/>
      <c r="P206" s="18"/>
      <c r="Q206" s="18"/>
      <c r="R206" s="34"/>
      <c r="S206" s="18" t="s">
        <v>1055</v>
      </c>
    </row>
    <row r="207" spans="1:20" s="42" customFormat="1" ht="18.75" customHeight="1" x14ac:dyDescent="0.25">
      <c r="A207" s="39"/>
      <c r="B207" s="40"/>
      <c r="C207" s="41"/>
      <c r="D207" s="39"/>
      <c r="E207" s="39"/>
      <c r="F207" s="18"/>
      <c r="G207" s="38" t="s">
        <v>47</v>
      </c>
      <c r="H207" s="18"/>
      <c r="I207" s="18">
        <v>2</v>
      </c>
      <c r="J207" s="18">
        <f t="shared" si="23"/>
        <v>2</v>
      </c>
      <c r="K207" s="36" t="s">
        <v>138</v>
      </c>
      <c r="L207" s="38" t="s">
        <v>48</v>
      </c>
      <c r="M207" s="18" t="s">
        <v>49</v>
      </c>
      <c r="N207" s="18">
        <v>2</v>
      </c>
      <c r="O207" s="36" t="s">
        <v>138</v>
      </c>
      <c r="P207" s="18"/>
      <c r="Q207" s="18" t="s">
        <v>1051</v>
      </c>
      <c r="R207" s="34"/>
      <c r="S207" s="18"/>
      <c r="T207" s="83" t="s">
        <v>1596</v>
      </c>
    </row>
    <row r="208" spans="1:20" s="42" customFormat="1" ht="18.75" customHeight="1" x14ac:dyDescent="0.25">
      <c r="A208" s="39"/>
      <c r="B208" s="40"/>
      <c r="C208" s="41"/>
      <c r="D208" s="39"/>
      <c r="E208" s="39"/>
      <c r="F208" s="18"/>
      <c r="G208" s="38" t="s">
        <v>80</v>
      </c>
      <c r="H208" s="18"/>
      <c r="I208" s="18">
        <v>3</v>
      </c>
      <c r="J208" s="18">
        <f t="shared" si="23"/>
        <v>3</v>
      </c>
      <c r="K208" s="36">
        <v>8.3000000000000007</v>
      </c>
      <c r="L208" s="38" t="s">
        <v>80</v>
      </c>
      <c r="M208" s="18" t="s">
        <v>81</v>
      </c>
      <c r="N208" s="18">
        <v>3</v>
      </c>
      <c r="O208" s="36">
        <v>8.3000000000000007</v>
      </c>
      <c r="P208" s="18"/>
      <c r="Q208" s="18" t="s">
        <v>1051</v>
      </c>
      <c r="R208" s="34"/>
      <c r="S208" s="18"/>
      <c r="T208" s="83" t="s">
        <v>1596</v>
      </c>
    </row>
    <row r="209" spans="1:20" s="42" customFormat="1" ht="18.75" customHeight="1" x14ac:dyDescent="0.25">
      <c r="A209" s="39"/>
      <c r="B209" s="40"/>
      <c r="C209" s="41"/>
      <c r="D209" s="39"/>
      <c r="E209" s="39"/>
      <c r="F209" s="18"/>
      <c r="G209" s="38" t="s">
        <v>238</v>
      </c>
      <c r="H209" s="18"/>
      <c r="I209" s="18">
        <v>3</v>
      </c>
      <c r="J209" s="18">
        <f t="shared" si="23"/>
        <v>3</v>
      </c>
      <c r="K209" s="36">
        <v>6.6</v>
      </c>
      <c r="L209" s="38" t="s">
        <v>52</v>
      </c>
      <c r="M209" s="18" t="s">
        <v>53</v>
      </c>
      <c r="N209" s="18">
        <v>2</v>
      </c>
      <c r="O209" s="18"/>
      <c r="P209" s="18"/>
      <c r="Q209" s="18"/>
      <c r="R209" s="34"/>
      <c r="S209" s="18" t="s">
        <v>1055</v>
      </c>
    </row>
    <row r="210" spans="1:20" s="42" customFormat="1" ht="18.75" customHeight="1" x14ac:dyDescent="0.25">
      <c r="A210" s="39"/>
      <c r="B210" s="40"/>
      <c r="C210" s="41"/>
      <c r="D210" s="39"/>
      <c r="E210" s="39"/>
      <c r="F210" s="18"/>
      <c r="G210" s="38" t="s">
        <v>89</v>
      </c>
      <c r="H210" s="18"/>
      <c r="I210" s="18">
        <v>3</v>
      </c>
      <c r="J210" s="18">
        <f t="shared" si="23"/>
        <v>3</v>
      </c>
      <c r="K210" s="36">
        <v>7.9</v>
      </c>
      <c r="L210" s="38" t="s">
        <v>89</v>
      </c>
      <c r="M210" s="18" t="s">
        <v>90</v>
      </c>
      <c r="N210" s="18">
        <v>3</v>
      </c>
      <c r="O210" s="36">
        <v>7.9</v>
      </c>
      <c r="P210" s="18"/>
      <c r="Q210" s="18" t="s">
        <v>1051</v>
      </c>
      <c r="R210" s="34"/>
      <c r="S210" s="18"/>
      <c r="T210" s="83" t="s">
        <v>1596</v>
      </c>
    </row>
    <row r="211" spans="1:20" s="42" customFormat="1" ht="18.75" customHeight="1" x14ac:dyDescent="0.25">
      <c r="A211" s="39"/>
      <c r="B211" s="40"/>
      <c r="C211" s="41"/>
      <c r="D211" s="39"/>
      <c r="E211" s="39"/>
      <c r="F211" s="18"/>
      <c r="G211" s="38" t="s">
        <v>226</v>
      </c>
      <c r="H211" s="18"/>
      <c r="I211" s="18">
        <v>3</v>
      </c>
      <c r="J211" s="18">
        <f t="shared" si="23"/>
        <v>3</v>
      </c>
      <c r="K211" s="36">
        <v>9.1</v>
      </c>
      <c r="L211" s="38" t="s">
        <v>58</v>
      </c>
      <c r="M211" s="18" t="s">
        <v>59</v>
      </c>
      <c r="N211" s="18">
        <v>3</v>
      </c>
      <c r="O211" s="36">
        <v>9.1</v>
      </c>
      <c r="P211" s="18"/>
      <c r="Q211" s="18" t="s">
        <v>1051</v>
      </c>
      <c r="R211" s="34"/>
      <c r="S211" s="18"/>
      <c r="T211" s="83" t="s">
        <v>1596</v>
      </c>
    </row>
    <row r="212" spans="1:20" s="42" customFormat="1" ht="18.75" customHeight="1" x14ac:dyDescent="0.25">
      <c r="A212" s="39"/>
      <c r="B212" s="40"/>
      <c r="C212" s="41"/>
      <c r="D212" s="39"/>
      <c r="E212" s="39"/>
      <c r="F212" s="18"/>
      <c r="G212" s="38" t="s">
        <v>514</v>
      </c>
      <c r="H212" s="18"/>
      <c r="I212" s="18">
        <v>3</v>
      </c>
      <c r="J212" s="18">
        <f t="shared" si="23"/>
        <v>3</v>
      </c>
      <c r="K212" s="36">
        <v>8.1999999999999993</v>
      </c>
      <c r="L212" s="38" t="s">
        <v>45</v>
      </c>
      <c r="M212" s="18" t="s">
        <v>46</v>
      </c>
      <c r="N212" s="18">
        <v>2</v>
      </c>
      <c r="O212" s="36">
        <v>8.1999999999999993</v>
      </c>
      <c r="P212" s="18"/>
      <c r="Q212" s="18" t="s">
        <v>1051</v>
      </c>
      <c r="R212" s="34"/>
      <c r="S212" s="18"/>
      <c r="T212" s="83" t="s">
        <v>1596</v>
      </c>
    </row>
    <row r="213" spans="1:20" s="42" customFormat="1" ht="18.75" customHeight="1" x14ac:dyDescent="0.25">
      <c r="A213" s="39"/>
      <c r="B213" s="40"/>
      <c r="C213" s="41"/>
      <c r="D213" s="39"/>
      <c r="E213" s="39"/>
      <c r="F213" s="18"/>
      <c r="G213" s="38" t="s">
        <v>305</v>
      </c>
      <c r="H213" s="18"/>
      <c r="I213" s="18">
        <v>3</v>
      </c>
      <c r="J213" s="18">
        <f t="shared" si="23"/>
        <v>3</v>
      </c>
      <c r="K213" s="36">
        <v>8</v>
      </c>
      <c r="L213" s="38" t="s">
        <v>115</v>
      </c>
      <c r="M213" s="18" t="s">
        <v>268</v>
      </c>
      <c r="N213" s="18">
        <v>2</v>
      </c>
      <c r="O213" s="36">
        <v>8</v>
      </c>
      <c r="P213" s="18"/>
      <c r="Q213" s="18" t="s">
        <v>1051</v>
      </c>
      <c r="R213" s="34"/>
      <c r="S213" s="18"/>
      <c r="T213" s="83" t="s">
        <v>1596</v>
      </c>
    </row>
    <row r="214" spans="1:20" s="42" customFormat="1" ht="18.75" customHeight="1" x14ac:dyDescent="0.25">
      <c r="A214" s="95">
        <v>17</v>
      </c>
      <c r="B214" s="96" t="s">
        <v>704</v>
      </c>
      <c r="C214" s="97">
        <v>38220</v>
      </c>
      <c r="D214" s="95" t="s">
        <v>705</v>
      </c>
      <c r="E214" s="95" t="s">
        <v>1597</v>
      </c>
      <c r="F214" s="98" t="s">
        <v>225</v>
      </c>
      <c r="G214" s="99"/>
      <c r="H214" s="98"/>
      <c r="I214" s="98"/>
      <c r="J214" s="98"/>
      <c r="K214" s="100"/>
      <c r="L214" s="99"/>
      <c r="M214" s="98"/>
      <c r="N214" s="98"/>
      <c r="O214" s="98"/>
      <c r="P214" s="98"/>
      <c r="Q214" s="98"/>
      <c r="R214" s="98">
        <f>SUMIFS($N$12:$N$660,$T$12:$T$660,T215)</f>
        <v>27</v>
      </c>
      <c r="S214" s="98"/>
    </row>
    <row r="215" spans="1:20" s="42" customFormat="1" ht="18.75" customHeight="1" x14ac:dyDescent="0.25">
      <c r="A215" s="39"/>
      <c r="B215" s="40"/>
      <c r="C215" s="41"/>
      <c r="D215" s="39"/>
      <c r="E215" s="39"/>
      <c r="F215" s="18"/>
      <c r="G215" s="38" t="s">
        <v>68</v>
      </c>
      <c r="H215" s="18"/>
      <c r="I215" s="18">
        <v>4</v>
      </c>
      <c r="J215" s="18">
        <f>I215</f>
        <v>4</v>
      </c>
      <c r="K215" s="36">
        <v>10</v>
      </c>
      <c r="L215" s="38" t="s">
        <v>67</v>
      </c>
      <c r="M215" s="18" t="s">
        <v>23</v>
      </c>
      <c r="N215" s="18">
        <v>3</v>
      </c>
      <c r="O215" s="36">
        <v>10</v>
      </c>
      <c r="P215" s="18"/>
      <c r="Q215" s="18" t="s">
        <v>1051</v>
      </c>
      <c r="R215" s="34"/>
      <c r="S215" s="18"/>
      <c r="T215" s="83" t="s">
        <v>1597</v>
      </c>
    </row>
    <row r="216" spans="1:20" s="42" customFormat="1" ht="18.75" customHeight="1" x14ac:dyDescent="0.25">
      <c r="A216" s="39"/>
      <c r="B216" s="40"/>
      <c r="C216" s="41"/>
      <c r="D216" s="39"/>
      <c r="E216" s="39"/>
      <c r="F216" s="18"/>
      <c r="G216" s="38" t="s">
        <v>70</v>
      </c>
      <c r="H216" s="18"/>
      <c r="I216" s="18">
        <v>2</v>
      </c>
      <c r="J216" s="18">
        <f t="shared" ref="J216:J219" si="24">I216</f>
        <v>2</v>
      </c>
      <c r="K216" s="36">
        <v>9.5</v>
      </c>
      <c r="L216" s="38" t="s">
        <v>71</v>
      </c>
      <c r="M216" s="18" t="s">
        <v>72</v>
      </c>
      <c r="N216" s="18">
        <v>2</v>
      </c>
      <c r="O216" s="36">
        <v>9.5</v>
      </c>
      <c r="P216" s="18"/>
      <c r="Q216" s="18" t="s">
        <v>1051</v>
      </c>
      <c r="R216" s="34"/>
      <c r="S216" s="18"/>
      <c r="T216" s="83" t="s">
        <v>1597</v>
      </c>
    </row>
    <row r="217" spans="1:20" s="42" customFormat="1" ht="18.75" customHeight="1" x14ac:dyDescent="0.25">
      <c r="A217" s="39"/>
      <c r="B217" s="40"/>
      <c r="C217" s="41"/>
      <c r="D217" s="39"/>
      <c r="E217" s="39"/>
      <c r="F217" s="18"/>
      <c r="G217" s="38" t="s">
        <v>144</v>
      </c>
      <c r="H217" s="18"/>
      <c r="I217" s="18">
        <v>3</v>
      </c>
      <c r="J217" s="18">
        <f t="shared" si="24"/>
        <v>3</v>
      </c>
      <c r="K217" s="36">
        <v>9.6</v>
      </c>
      <c r="L217" s="38" t="s">
        <v>31</v>
      </c>
      <c r="M217" s="18" t="s">
        <v>32</v>
      </c>
      <c r="N217" s="18">
        <v>2</v>
      </c>
      <c r="O217" s="36">
        <v>9.6</v>
      </c>
      <c r="P217" s="18"/>
      <c r="Q217" s="18" t="s">
        <v>1051</v>
      </c>
      <c r="R217" s="34"/>
      <c r="S217" s="18"/>
      <c r="T217" s="83" t="s">
        <v>1597</v>
      </c>
    </row>
    <row r="218" spans="1:20" s="42" customFormat="1" ht="18.75" customHeight="1" x14ac:dyDescent="0.25">
      <c r="A218" s="39"/>
      <c r="B218" s="40"/>
      <c r="C218" s="41"/>
      <c r="D218" s="39"/>
      <c r="E218" s="39"/>
      <c r="F218" s="18"/>
      <c r="G218" s="38" t="s">
        <v>145</v>
      </c>
      <c r="H218" s="18"/>
      <c r="I218" s="18">
        <v>3</v>
      </c>
      <c r="J218" s="18">
        <f t="shared" si="24"/>
        <v>3</v>
      </c>
      <c r="K218" s="36">
        <v>7.6</v>
      </c>
      <c r="L218" s="38" t="s">
        <v>33</v>
      </c>
      <c r="M218" s="18" t="s">
        <v>34</v>
      </c>
      <c r="N218" s="18">
        <v>2</v>
      </c>
      <c r="O218" s="36">
        <v>7.6</v>
      </c>
      <c r="P218" s="18"/>
      <c r="Q218" s="18" t="s">
        <v>1051</v>
      </c>
      <c r="R218" s="34"/>
      <c r="S218" s="18"/>
      <c r="T218" s="83" t="s">
        <v>1597</v>
      </c>
    </row>
    <row r="219" spans="1:20" s="42" customFormat="1" ht="18.75" customHeight="1" x14ac:dyDescent="0.25">
      <c r="A219" s="39"/>
      <c r="B219" s="40"/>
      <c r="C219" s="41"/>
      <c r="D219" s="39"/>
      <c r="E219" s="39"/>
      <c r="F219" s="18"/>
      <c r="G219" s="38" t="s">
        <v>137</v>
      </c>
      <c r="H219" s="18"/>
      <c r="I219" s="18">
        <v>3</v>
      </c>
      <c r="J219" s="18">
        <f t="shared" si="24"/>
        <v>3</v>
      </c>
      <c r="K219" s="36">
        <v>7.1</v>
      </c>
      <c r="L219" s="38" t="s">
        <v>35</v>
      </c>
      <c r="M219" s="18" t="s">
        <v>36</v>
      </c>
      <c r="N219" s="18">
        <v>2</v>
      </c>
      <c r="O219" s="36">
        <v>7.1</v>
      </c>
      <c r="P219" s="18"/>
      <c r="Q219" s="18" t="s">
        <v>1051</v>
      </c>
      <c r="R219" s="34"/>
      <c r="S219" s="18"/>
      <c r="T219" s="83" t="s">
        <v>1597</v>
      </c>
    </row>
    <row r="220" spans="1:20" s="42" customFormat="1" ht="18.75" customHeight="1" x14ac:dyDescent="0.25">
      <c r="A220" s="39"/>
      <c r="B220" s="40"/>
      <c r="C220" s="41"/>
      <c r="D220" s="39"/>
      <c r="E220" s="39"/>
      <c r="F220" s="18"/>
      <c r="G220" s="38" t="s">
        <v>75</v>
      </c>
      <c r="H220" s="18"/>
      <c r="I220" s="18">
        <v>3</v>
      </c>
      <c r="J220" s="18">
        <f t="shared" ref="J220:J226" si="25">I220</f>
        <v>3</v>
      </c>
      <c r="K220" s="36">
        <v>10</v>
      </c>
      <c r="L220" s="38" t="s">
        <v>37</v>
      </c>
      <c r="M220" s="18" t="s">
        <v>38</v>
      </c>
      <c r="N220" s="18">
        <v>3</v>
      </c>
      <c r="O220" s="36"/>
      <c r="P220" s="18"/>
      <c r="Q220" s="18" t="s">
        <v>1051</v>
      </c>
      <c r="R220" s="34"/>
      <c r="S220" s="18"/>
      <c r="T220" s="83" t="s">
        <v>1597</v>
      </c>
    </row>
    <row r="221" spans="1:20" s="42" customFormat="1" ht="18.75" customHeight="1" x14ac:dyDescent="0.25">
      <c r="A221" s="39"/>
      <c r="B221" s="40"/>
      <c r="C221" s="41"/>
      <c r="D221" s="39"/>
      <c r="E221" s="39"/>
      <c r="F221" s="18"/>
      <c r="G221" s="38" t="s">
        <v>706</v>
      </c>
      <c r="H221" s="18"/>
      <c r="I221" s="18">
        <v>2</v>
      </c>
      <c r="J221" s="18">
        <f t="shared" si="25"/>
        <v>2</v>
      </c>
      <c r="K221" s="36">
        <v>9</v>
      </c>
      <c r="L221" s="38" t="s">
        <v>48</v>
      </c>
      <c r="M221" s="18" t="s">
        <v>49</v>
      </c>
      <c r="N221" s="18">
        <v>2</v>
      </c>
      <c r="O221" s="36">
        <v>9</v>
      </c>
      <c r="P221" s="18"/>
      <c r="Q221" s="18" t="s">
        <v>1051</v>
      </c>
      <c r="R221" s="34"/>
      <c r="S221" s="18"/>
      <c r="T221" s="83" t="s">
        <v>1597</v>
      </c>
    </row>
    <row r="222" spans="1:20" s="42" customFormat="1" ht="18.75" customHeight="1" x14ac:dyDescent="0.25">
      <c r="A222" s="39"/>
      <c r="B222" s="40"/>
      <c r="C222" s="41"/>
      <c r="D222" s="39"/>
      <c r="E222" s="39"/>
      <c r="F222" s="18"/>
      <c r="G222" s="38" t="s">
        <v>80</v>
      </c>
      <c r="H222" s="18"/>
      <c r="I222" s="18">
        <v>3</v>
      </c>
      <c r="J222" s="18">
        <f t="shared" si="25"/>
        <v>3</v>
      </c>
      <c r="K222" s="36">
        <v>8.1999999999999993</v>
      </c>
      <c r="L222" s="38" t="s">
        <v>80</v>
      </c>
      <c r="M222" s="18" t="s">
        <v>81</v>
      </c>
      <c r="N222" s="18">
        <v>3</v>
      </c>
      <c r="O222" s="36">
        <v>8.1999999999999993</v>
      </c>
      <c r="P222" s="18"/>
      <c r="Q222" s="18" t="s">
        <v>1051</v>
      </c>
      <c r="R222" s="34"/>
      <c r="S222" s="18"/>
      <c r="T222" s="83" t="s">
        <v>1597</v>
      </c>
    </row>
    <row r="223" spans="1:20" s="42" customFormat="1" ht="18.75" customHeight="1" x14ac:dyDescent="0.25">
      <c r="A223" s="39"/>
      <c r="B223" s="40"/>
      <c r="C223" s="41"/>
      <c r="D223" s="39"/>
      <c r="E223" s="39"/>
      <c r="F223" s="18"/>
      <c r="G223" s="38" t="s">
        <v>707</v>
      </c>
      <c r="H223" s="18"/>
      <c r="I223" s="18">
        <v>3</v>
      </c>
      <c r="J223" s="18">
        <f t="shared" si="25"/>
        <v>3</v>
      </c>
      <c r="K223" s="36">
        <v>7.8</v>
      </c>
      <c r="L223" s="38" t="s">
        <v>84</v>
      </c>
      <c r="M223" s="18" t="s">
        <v>85</v>
      </c>
      <c r="N223" s="18">
        <v>2</v>
      </c>
      <c r="O223" s="18"/>
      <c r="P223" s="18"/>
      <c r="Q223" s="18"/>
      <c r="R223" s="34"/>
      <c r="S223" s="18" t="s">
        <v>1055</v>
      </c>
    </row>
    <row r="224" spans="1:20" s="42" customFormat="1" ht="18.75" customHeight="1" x14ac:dyDescent="0.25">
      <c r="A224" s="39"/>
      <c r="B224" s="40"/>
      <c r="C224" s="41"/>
      <c r="D224" s="39"/>
      <c r="E224" s="39"/>
      <c r="F224" s="18"/>
      <c r="G224" s="38" t="s">
        <v>89</v>
      </c>
      <c r="H224" s="18"/>
      <c r="I224" s="18">
        <v>3</v>
      </c>
      <c r="J224" s="18">
        <f t="shared" si="25"/>
        <v>3</v>
      </c>
      <c r="K224" s="36">
        <v>8.3000000000000007</v>
      </c>
      <c r="L224" s="38" t="s">
        <v>89</v>
      </c>
      <c r="M224" s="18" t="s">
        <v>90</v>
      </c>
      <c r="N224" s="18">
        <v>3</v>
      </c>
      <c r="O224" s="36">
        <v>8.3000000000000007</v>
      </c>
      <c r="P224" s="18"/>
      <c r="Q224" s="18" t="s">
        <v>1051</v>
      </c>
      <c r="R224" s="34"/>
      <c r="S224" s="18"/>
      <c r="T224" s="83" t="s">
        <v>1597</v>
      </c>
    </row>
    <row r="225" spans="1:20" s="42" customFormat="1" ht="18.75" customHeight="1" x14ac:dyDescent="0.25">
      <c r="A225" s="39"/>
      <c r="B225" s="40"/>
      <c r="C225" s="41"/>
      <c r="D225" s="39"/>
      <c r="E225" s="39"/>
      <c r="F225" s="18"/>
      <c r="G225" s="38" t="s">
        <v>226</v>
      </c>
      <c r="H225" s="18"/>
      <c r="I225" s="18">
        <v>3</v>
      </c>
      <c r="J225" s="18">
        <f t="shared" si="25"/>
        <v>3</v>
      </c>
      <c r="K225" s="36">
        <v>7.9</v>
      </c>
      <c r="L225" s="38" t="s">
        <v>58</v>
      </c>
      <c r="M225" s="18" t="s">
        <v>59</v>
      </c>
      <c r="N225" s="18">
        <v>3</v>
      </c>
      <c r="O225" s="36">
        <v>7.9</v>
      </c>
      <c r="P225" s="18"/>
      <c r="Q225" s="18" t="s">
        <v>1051</v>
      </c>
      <c r="R225" s="34"/>
      <c r="S225" s="18"/>
      <c r="T225" s="83" t="s">
        <v>1597</v>
      </c>
    </row>
    <row r="226" spans="1:20" s="42" customFormat="1" ht="18.75" customHeight="1" x14ac:dyDescent="0.25">
      <c r="A226" s="39"/>
      <c r="B226" s="40"/>
      <c r="C226" s="41"/>
      <c r="D226" s="39"/>
      <c r="E226" s="39"/>
      <c r="F226" s="18"/>
      <c r="G226" s="38" t="s">
        <v>139</v>
      </c>
      <c r="H226" s="18"/>
      <c r="I226" s="18">
        <v>3</v>
      </c>
      <c r="J226" s="18">
        <f t="shared" si="25"/>
        <v>3</v>
      </c>
      <c r="K226" s="36">
        <v>7.7</v>
      </c>
      <c r="L226" s="38" t="s">
        <v>45</v>
      </c>
      <c r="M226" s="18" t="s">
        <v>46</v>
      </c>
      <c r="N226" s="18">
        <v>2</v>
      </c>
      <c r="O226" s="36">
        <v>7.7</v>
      </c>
      <c r="P226" s="18"/>
      <c r="Q226" s="18" t="s">
        <v>1051</v>
      </c>
      <c r="R226" s="34"/>
      <c r="S226" s="18"/>
      <c r="T226" s="83" t="s">
        <v>1597</v>
      </c>
    </row>
    <row r="227" spans="1:20" s="42" customFormat="1" ht="18.75" customHeight="1" x14ac:dyDescent="0.25">
      <c r="A227" s="95">
        <v>18</v>
      </c>
      <c r="B227" s="96" t="s">
        <v>708</v>
      </c>
      <c r="C227" s="97">
        <v>38276</v>
      </c>
      <c r="D227" s="95" t="s">
        <v>709</v>
      </c>
      <c r="E227" s="95" t="s">
        <v>1598</v>
      </c>
      <c r="F227" s="98" t="s">
        <v>242</v>
      </c>
      <c r="G227" s="99"/>
      <c r="H227" s="98"/>
      <c r="I227" s="98"/>
      <c r="J227" s="98"/>
      <c r="K227" s="100"/>
      <c r="L227" s="99"/>
      <c r="M227" s="98"/>
      <c r="N227" s="98"/>
      <c r="O227" s="98"/>
      <c r="P227" s="98"/>
      <c r="Q227" s="98"/>
      <c r="R227" s="98">
        <f>SUMIFS($N$12:$N$660,$T$12:$T$660,T228)</f>
        <v>27</v>
      </c>
      <c r="S227" s="98"/>
    </row>
    <row r="228" spans="1:20" s="42" customFormat="1" ht="18.75" customHeight="1" x14ac:dyDescent="0.25">
      <c r="A228" s="39"/>
      <c r="B228" s="40"/>
      <c r="C228" s="41"/>
      <c r="D228" s="39"/>
      <c r="E228" s="39"/>
      <c r="F228" s="18"/>
      <c r="G228" s="38" t="s">
        <v>68</v>
      </c>
      <c r="H228" s="18"/>
      <c r="I228" s="18">
        <v>4</v>
      </c>
      <c r="J228" s="18">
        <f>I228</f>
        <v>4</v>
      </c>
      <c r="K228" s="36">
        <v>9.5</v>
      </c>
      <c r="L228" s="38" t="s">
        <v>67</v>
      </c>
      <c r="M228" s="18" t="s">
        <v>23</v>
      </c>
      <c r="N228" s="18">
        <v>3</v>
      </c>
      <c r="O228" s="36">
        <v>9.5</v>
      </c>
      <c r="P228" s="18"/>
      <c r="Q228" s="18" t="s">
        <v>1051</v>
      </c>
      <c r="R228" s="34"/>
      <c r="S228" s="18"/>
      <c r="T228" s="83" t="s">
        <v>1598</v>
      </c>
    </row>
    <row r="229" spans="1:20" s="42" customFormat="1" ht="18.75" customHeight="1" x14ac:dyDescent="0.25">
      <c r="A229" s="39"/>
      <c r="B229" s="40"/>
      <c r="C229" s="41"/>
      <c r="D229" s="39"/>
      <c r="E229" s="39"/>
      <c r="F229" s="18"/>
      <c r="G229" s="38" t="s">
        <v>70</v>
      </c>
      <c r="H229" s="18"/>
      <c r="I229" s="18">
        <v>2</v>
      </c>
      <c r="J229" s="18">
        <f t="shared" ref="J229:J232" si="26">I229</f>
        <v>2</v>
      </c>
      <c r="K229" s="36">
        <v>7.7</v>
      </c>
      <c r="L229" s="38" t="s">
        <v>71</v>
      </c>
      <c r="M229" s="18" t="s">
        <v>72</v>
      </c>
      <c r="N229" s="18">
        <v>2</v>
      </c>
      <c r="O229" s="36">
        <v>7.7</v>
      </c>
      <c r="P229" s="18"/>
      <c r="Q229" s="18" t="s">
        <v>1051</v>
      </c>
      <c r="R229" s="34"/>
      <c r="S229" s="18"/>
      <c r="T229" s="83" t="s">
        <v>1598</v>
      </c>
    </row>
    <row r="230" spans="1:20" s="42" customFormat="1" ht="18.75" customHeight="1" x14ac:dyDescent="0.25">
      <c r="A230" s="39"/>
      <c r="B230" s="40"/>
      <c r="C230" s="41"/>
      <c r="D230" s="39"/>
      <c r="E230" s="39"/>
      <c r="F230" s="18"/>
      <c r="G230" s="38" t="s">
        <v>344</v>
      </c>
      <c r="H230" s="18"/>
      <c r="I230" s="18">
        <v>3</v>
      </c>
      <c r="J230" s="18">
        <f t="shared" si="26"/>
        <v>3</v>
      </c>
      <c r="K230" s="36">
        <v>7.6</v>
      </c>
      <c r="L230" s="38" t="s">
        <v>31</v>
      </c>
      <c r="M230" s="18" t="s">
        <v>32</v>
      </c>
      <c r="N230" s="18">
        <v>2</v>
      </c>
      <c r="O230" s="36">
        <v>7.6</v>
      </c>
      <c r="P230" s="18"/>
      <c r="Q230" s="18" t="s">
        <v>1051</v>
      </c>
      <c r="R230" s="34"/>
      <c r="S230" s="18"/>
      <c r="T230" s="83" t="s">
        <v>1598</v>
      </c>
    </row>
    <row r="231" spans="1:20" s="42" customFormat="1" ht="18.75" customHeight="1" x14ac:dyDescent="0.25">
      <c r="A231" s="39"/>
      <c r="B231" s="40"/>
      <c r="C231" s="41"/>
      <c r="D231" s="39"/>
      <c r="E231" s="39"/>
      <c r="F231" s="18"/>
      <c r="G231" s="38" t="s">
        <v>327</v>
      </c>
      <c r="H231" s="18"/>
      <c r="I231" s="18">
        <v>3</v>
      </c>
      <c r="J231" s="18">
        <f t="shared" si="26"/>
        <v>3</v>
      </c>
      <c r="K231" s="36">
        <v>8.3000000000000007</v>
      </c>
      <c r="L231" s="38" t="s">
        <v>33</v>
      </c>
      <c r="M231" s="18" t="s">
        <v>34</v>
      </c>
      <c r="N231" s="18">
        <v>2</v>
      </c>
      <c r="O231" s="36">
        <v>8.3000000000000007</v>
      </c>
      <c r="P231" s="18"/>
      <c r="Q231" s="18" t="s">
        <v>1051</v>
      </c>
      <c r="R231" s="34"/>
      <c r="S231" s="18"/>
      <c r="T231" s="83" t="s">
        <v>1598</v>
      </c>
    </row>
    <row r="232" spans="1:20" s="42" customFormat="1" ht="18.75" customHeight="1" x14ac:dyDescent="0.25">
      <c r="A232" s="39"/>
      <c r="B232" s="40"/>
      <c r="C232" s="41"/>
      <c r="D232" s="39"/>
      <c r="E232" s="39"/>
      <c r="F232" s="18"/>
      <c r="G232" s="38" t="s">
        <v>345</v>
      </c>
      <c r="H232" s="18"/>
      <c r="I232" s="18">
        <v>3</v>
      </c>
      <c r="J232" s="18">
        <f t="shared" si="26"/>
        <v>3</v>
      </c>
      <c r="K232" s="36">
        <v>8</v>
      </c>
      <c r="L232" s="38" t="s">
        <v>35</v>
      </c>
      <c r="M232" s="18" t="s">
        <v>36</v>
      </c>
      <c r="N232" s="18">
        <v>2</v>
      </c>
      <c r="O232" s="36">
        <v>8</v>
      </c>
      <c r="P232" s="18"/>
      <c r="Q232" s="18" t="s">
        <v>1051</v>
      </c>
      <c r="R232" s="34"/>
      <c r="S232" s="18"/>
      <c r="T232" s="83" t="s">
        <v>1598</v>
      </c>
    </row>
    <row r="233" spans="1:20" s="42" customFormat="1" ht="18.75" customHeight="1" x14ac:dyDescent="0.25">
      <c r="A233" s="39"/>
      <c r="B233" s="40"/>
      <c r="C233" s="41"/>
      <c r="D233" s="39"/>
      <c r="E233" s="39"/>
      <c r="F233" s="18"/>
      <c r="G233" s="38" t="s">
        <v>75</v>
      </c>
      <c r="H233" s="18"/>
      <c r="I233" s="18">
        <v>3</v>
      </c>
      <c r="J233" s="18">
        <f t="shared" ref="J233:J234" si="27">I233</f>
        <v>3</v>
      </c>
      <c r="K233" s="36">
        <v>9</v>
      </c>
      <c r="L233" s="38" t="s">
        <v>37</v>
      </c>
      <c r="M233" s="18" t="s">
        <v>38</v>
      </c>
      <c r="N233" s="18">
        <v>3</v>
      </c>
      <c r="O233" s="36"/>
      <c r="P233" s="18"/>
      <c r="Q233" s="18" t="s">
        <v>1051</v>
      </c>
      <c r="R233" s="34"/>
      <c r="S233" s="18"/>
      <c r="T233" s="83" t="s">
        <v>1598</v>
      </c>
    </row>
    <row r="234" spans="1:20" s="42" customFormat="1" ht="18.75" customHeight="1" x14ac:dyDescent="0.25">
      <c r="A234" s="39"/>
      <c r="B234" s="40"/>
      <c r="C234" s="41"/>
      <c r="D234" s="39"/>
      <c r="E234" s="39"/>
      <c r="F234" s="18"/>
      <c r="G234" s="38" t="s">
        <v>597</v>
      </c>
      <c r="H234" s="18"/>
      <c r="I234" s="18">
        <v>3</v>
      </c>
      <c r="J234" s="18">
        <f t="shared" si="27"/>
        <v>3</v>
      </c>
      <c r="K234" s="36">
        <v>7.9</v>
      </c>
      <c r="L234" s="38" t="s">
        <v>39</v>
      </c>
      <c r="M234" s="18" t="s">
        <v>40</v>
      </c>
      <c r="N234" s="18">
        <v>2</v>
      </c>
      <c r="O234" s="18"/>
      <c r="P234" s="18"/>
      <c r="Q234" s="18"/>
      <c r="R234" s="34"/>
      <c r="S234" s="18" t="s">
        <v>1055</v>
      </c>
    </row>
    <row r="235" spans="1:20" s="42" customFormat="1" ht="18.75" customHeight="1" x14ac:dyDescent="0.25">
      <c r="A235" s="39"/>
      <c r="B235" s="40"/>
      <c r="C235" s="41"/>
      <c r="D235" s="39"/>
      <c r="E235" s="39"/>
      <c r="F235" s="18"/>
      <c r="G235" s="38" t="s">
        <v>47</v>
      </c>
      <c r="H235" s="18"/>
      <c r="I235" s="18">
        <v>2</v>
      </c>
      <c r="J235" s="18">
        <f>I235</f>
        <v>2</v>
      </c>
      <c r="K235" s="36" t="s">
        <v>138</v>
      </c>
      <c r="L235" s="38" t="s">
        <v>48</v>
      </c>
      <c r="M235" s="18" t="s">
        <v>49</v>
      </c>
      <c r="N235" s="18">
        <v>2</v>
      </c>
      <c r="O235" s="36" t="s">
        <v>138</v>
      </c>
      <c r="P235" s="18"/>
      <c r="Q235" s="18" t="s">
        <v>1051</v>
      </c>
      <c r="R235" s="34"/>
      <c r="S235" s="18"/>
      <c r="T235" s="83" t="s">
        <v>1598</v>
      </c>
    </row>
    <row r="236" spans="1:20" s="42" customFormat="1" ht="18.75" customHeight="1" x14ac:dyDescent="0.25">
      <c r="A236" s="39"/>
      <c r="B236" s="40"/>
      <c r="C236" s="41"/>
      <c r="D236" s="39"/>
      <c r="E236" s="39"/>
      <c r="F236" s="18"/>
      <c r="G236" s="38" t="s">
        <v>80</v>
      </c>
      <c r="H236" s="18"/>
      <c r="I236" s="18">
        <v>3</v>
      </c>
      <c r="J236" s="18">
        <f>I236</f>
        <v>3</v>
      </c>
      <c r="K236" s="36">
        <v>6.7</v>
      </c>
      <c r="L236" s="38" t="s">
        <v>80</v>
      </c>
      <c r="M236" s="18" t="s">
        <v>81</v>
      </c>
      <c r="N236" s="18">
        <v>3</v>
      </c>
      <c r="O236" s="36">
        <v>6.7</v>
      </c>
      <c r="P236" s="18"/>
      <c r="Q236" s="18" t="s">
        <v>1051</v>
      </c>
      <c r="R236" s="34"/>
      <c r="S236" s="18"/>
      <c r="T236" s="83" t="s">
        <v>1598</v>
      </c>
    </row>
    <row r="237" spans="1:20" s="42" customFormat="1" ht="18.75" customHeight="1" x14ac:dyDescent="0.25">
      <c r="A237" s="39"/>
      <c r="B237" s="40"/>
      <c r="C237" s="41"/>
      <c r="D237" s="39"/>
      <c r="E237" s="39"/>
      <c r="F237" s="18"/>
      <c r="G237" s="38" t="s">
        <v>710</v>
      </c>
      <c r="H237" s="18"/>
      <c r="I237" s="18">
        <v>3</v>
      </c>
      <c r="J237" s="18">
        <f t="shared" ref="J237:J238" si="28">I237</f>
        <v>3</v>
      </c>
      <c r="K237" s="36">
        <v>8.3000000000000007</v>
      </c>
      <c r="L237" s="38" t="s">
        <v>84</v>
      </c>
      <c r="M237" s="18" t="s">
        <v>85</v>
      </c>
      <c r="N237" s="18">
        <v>2</v>
      </c>
      <c r="O237" s="18"/>
      <c r="P237" s="18"/>
      <c r="Q237" s="18"/>
      <c r="R237" s="34"/>
      <c r="S237" s="18" t="s">
        <v>1055</v>
      </c>
    </row>
    <row r="238" spans="1:20" s="42" customFormat="1" ht="18.75" customHeight="1" x14ac:dyDescent="0.25">
      <c r="A238" s="39"/>
      <c r="B238" s="40"/>
      <c r="C238" s="41"/>
      <c r="D238" s="39"/>
      <c r="E238" s="39"/>
      <c r="F238" s="18"/>
      <c r="G238" s="38" t="s">
        <v>238</v>
      </c>
      <c r="H238" s="18"/>
      <c r="I238" s="18">
        <v>3</v>
      </c>
      <c r="J238" s="18">
        <f t="shared" si="28"/>
        <v>3</v>
      </c>
      <c r="K238" s="36">
        <v>5.6</v>
      </c>
      <c r="L238" s="38" t="s">
        <v>50</v>
      </c>
      <c r="M238" s="18" t="s">
        <v>51</v>
      </c>
      <c r="N238" s="18">
        <v>2</v>
      </c>
      <c r="O238" s="18"/>
      <c r="P238" s="18"/>
      <c r="Q238" s="18"/>
      <c r="R238" s="34"/>
      <c r="S238" s="18" t="s">
        <v>1055</v>
      </c>
    </row>
    <row r="239" spans="1:20" s="42" customFormat="1" ht="18.75" customHeight="1" x14ac:dyDescent="0.25">
      <c r="A239" s="39"/>
      <c r="B239" s="40"/>
      <c r="C239" s="41"/>
      <c r="D239" s="39"/>
      <c r="E239" s="39"/>
      <c r="F239" s="18"/>
      <c r="G239" s="38" t="s">
        <v>89</v>
      </c>
      <c r="H239" s="18"/>
      <c r="I239" s="18">
        <v>3</v>
      </c>
      <c r="J239" s="18">
        <f>I239</f>
        <v>3</v>
      </c>
      <c r="K239" s="36">
        <v>7.7</v>
      </c>
      <c r="L239" s="38" t="s">
        <v>89</v>
      </c>
      <c r="M239" s="18" t="s">
        <v>90</v>
      </c>
      <c r="N239" s="18">
        <v>3</v>
      </c>
      <c r="O239" s="36">
        <v>7.7</v>
      </c>
      <c r="P239" s="18"/>
      <c r="Q239" s="18" t="s">
        <v>1051</v>
      </c>
      <c r="R239" s="34"/>
      <c r="S239" s="18"/>
      <c r="T239" s="83" t="s">
        <v>1598</v>
      </c>
    </row>
    <row r="240" spans="1:20" s="42" customFormat="1" ht="18.75" customHeight="1" x14ac:dyDescent="0.25">
      <c r="A240" s="39"/>
      <c r="B240" s="40"/>
      <c r="C240" s="41"/>
      <c r="D240" s="39"/>
      <c r="E240" s="39"/>
      <c r="F240" s="18"/>
      <c r="G240" s="38" t="s">
        <v>226</v>
      </c>
      <c r="H240" s="18"/>
      <c r="I240" s="18">
        <v>3</v>
      </c>
      <c r="J240" s="18">
        <f>I240</f>
        <v>3</v>
      </c>
      <c r="K240" s="36">
        <v>8.3000000000000007</v>
      </c>
      <c r="L240" s="38" t="s">
        <v>58</v>
      </c>
      <c r="M240" s="18" t="s">
        <v>59</v>
      </c>
      <c r="N240" s="18">
        <v>3</v>
      </c>
      <c r="O240" s="36">
        <v>8.3000000000000007</v>
      </c>
      <c r="P240" s="18"/>
      <c r="Q240" s="18" t="s">
        <v>1051</v>
      </c>
      <c r="R240" s="34"/>
      <c r="S240" s="18"/>
      <c r="T240" s="83" t="s">
        <v>1598</v>
      </c>
    </row>
    <row r="241" spans="1:20" s="42" customFormat="1" ht="18.75" customHeight="1" x14ac:dyDescent="0.25">
      <c r="A241" s="39"/>
      <c r="B241" s="40"/>
      <c r="C241" s="41"/>
      <c r="D241" s="39"/>
      <c r="E241" s="39"/>
      <c r="F241" s="18"/>
      <c r="G241" s="38" t="s">
        <v>139</v>
      </c>
      <c r="H241" s="18"/>
      <c r="I241" s="18">
        <v>3</v>
      </c>
      <c r="J241" s="18">
        <f t="shared" ref="J241:J242" si="29">I241</f>
        <v>3</v>
      </c>
      <c r="K241" s="36">
        <v>9.6</v>
      </c>
      <c r="L241" s="38" t="s">
        <v>45</v>
      </c>
      <c r="M241" s="18" t="s">
        <v>46</v>
      </c>
      <c r="N241" s="18">
        <v>2</v>
      </c>
      <c r="O241" s="36">
        <v>9.6</v>
      </c>
      <c r="P241" s="18"/>
      <c r="Q241" s="18" t="s">
        <v>1051</v>
      </c>
      <c r="R241" s="34"/>
      <c r="S241" s="18"/>
      <c r="T241" s="83" t="s">
        <v>1598</v>
      </c>
    </row>
    <row r="242" spans="1:20" s="42" customFormat="1" ht="18.75" customHeight="1" x14ac:dyDescent="0.25">
      <c r="A242" s="39"/>
      <c r="B242" s="40"/>
      <c r="C242" s="41"/>
      <c r="D242" s="39"/>
      <c r="E242" s="39"/>
      <c r="F242" s="18"/>
      <c r="G242" s="38" t="s">
        <v>529</v>
      </c>
      <c r="H242" s="18"/>
      <c r="I242" s="18">
        <v>3</v>
      </c>
      <c r="J242" s="18">
        <f t="shared" si="29"/>
        <v>3</v>
      </c>
      <c r="K242" s="36">
        <v>7.8</v>
      </c>
      <c r="L242" s="38" t="s">
        <v>264</v>
      </c>
      <c r="M242" s="18" t="s">
        <v>265</v>
      </c>
      <c r="N242" s="18">
        <v>3</v>
      </c>
      <c r="O242" s="18"/>
      <c r="P242" s="18"/>
      <c r="Q242" s="18"/>
      <c r="R242" s="34"/>
      <c r="S242" s="18" t="s">
        <v>1055</v>
      </c>
    </row>
    <row r="243" spans="1:20" s="42" customFormat="1" ht="18.75" customHeight="1" x14ac:dyDescent="0.25">
      <c r="A243" s="39"/>
      <c r="B243" s="40"/>
      <c r="C243" s="41"/>
      <c r="D243" s="39"/>
      <c r="E243" s="39"/>
      <c r="F243" s="18"/>
      <c r="G243" s="38" t="s">
        <v>310</v>
      </c>
      <c r="H243" s="18"/>
      <c r="I243" s="18">
        <v>3</v>
      </c>
      <c r="J243" s="18">
        <f>I243</f>
        <v>3</v>
      </c>
      <c r="K243" s="36">
        <v>7.4</v>
      </c>
      <c r="L243" s="38" t="s">
        <v>113</v>
      </c>
      <c r="M243" s="18" t="s">
        <v>114</v>
      </c>
      <c r="N243" s="18">
        <v>3</v>
      </c>
      <c r="O243" s="18"/>
      <c r="P243" s="18"/>
      <c r="Q243" s="18"/>
      <c r="R243" s="34"/>
      <c r="S243" s="18" t="s">
        <v>1055</v>
      </c>
    </row>
    <row r="244" spans="1:20" s="42" customFormat="1" ht="18.75" customHeight="1" x14ac:dyDescent="0.25">
      <c r="A244" s="95">
        <v>19</v>
      </c>
      <c r="B244" s="96" t="s">
        <v>711</v>
      </c>
      <c r="C244" s="97">
        <v>37005</v>
      </c>
      <c r="D244" s="95" t="s">
        <v>712</v>
      </c>
      <c r="E244" s="95" t="s">
        <v>1599</v>
      </c>
      <c r="F244" s="98" t="s">
        <v>713</v>
      </c>
      <c r="G244" s="99"/>
      <c r="H244" s="98"/>
      <c r="I244" s="98"/>
      <c r="J244" s="98"/>
      <c r="K244" s="100"/>
      <c r="L244" s="99"/>
      <c r="M244" s="98"/>
      <c r="N244" s="98"/>
      <c r="O244" s="98"/>
      <c r="P244" s="98"/>
      <c r="Q244" s="98"/>
      <c r="R244" s="98">
        <f>SUMIFS($N$12:$N$660,$T$12:$T$660,T245)</f>
        <v>23</v>
      </c>
      <c r="S244" s="109"/>
    </row>
    <row r="245" spans="1:20" s="42" customFormat="1" ht="18.75" customHeight="1" x14ac:dyDescent="0.25">
      <c r="A245" s="39"/>
      <c r="B245" s="40"/>
      <c r="C245" s="41"/>
      <c r="D245" s="39"/>
      <c r="E245" s="39"/>
      <c r="F245" s="18"/>
      <c r="G245" s="38" t="s">
        <v>67</v>
      </c>
      <c r="H245" s="18"/>
      <c r="I245" s="18">
        <v>3</v>
      </c>
      <c r="J245" s="18">
        <f t="shared" ref="J245:J252" si="30">I245</f>
        <v>3</v>
      </c>
      <c r="K245" s="36">
        <v>7</v>
      </c>
      <c r="L245" s="38" t="s">
        <v>67</v>
      </c>
      <c r="M245" s="18" t="s">
        <v>23</v>
      </c>
      <c r="N245" s="18">
        <v>3</v>
      </c>
      <c r="O245" s="36">
        <v>7</v>
      </c>
      <c r="P245" s="18"/>
      <c r="Q245" s="18" t="s">
        <v>1051</v>
      </c>
      <c r="R245" s="34"/>
      <c r="S245" s="34"/>
      <c r="T245" s="83" t="s">
        <v>1599</v>
      </c>
    </row>
    <row r="246" spans="1:20" s="42" customFormat="1" ht="18.75" customHeight="1" x14ac:dyDescent="0.25">
      <c r="A246" s="39"/>
      <c r="B246" s="40"/>
      <c r="C246" s="41"/>
      <c r="D246" s="39"/>
      <c r="E246" s="39"/>
      <c r="F246" s="18"/>
      <c r="G246" s="38" t="s">
        <v>69</v>
      </c>
      <c r="H246" s="18"/>
      <c r="I246" s="18">
        <v>2</v>
      </c>
      <c r="J246" s="18">
        <f t="shared" si="30"/>
        <v>2</v>
      </c>
      <c r="K246" s="36">
        <v>6.4</v>
      </c>
      <c r="L246" s="38" t="s">
        <v>69</v>
      </c>
      <c r="M246" s="18" t="s">
        <v>28</v>
      </c>
      <c r="N246" s="18">
        <v>2</v>
      </c>
      <c r="O246" s="36">
        <v>6.4</v>
      </c>
      <c r="P246" s="18"/>
      <c r="Q246" s="18" t="s">
        <v>1051</v>
      </c>
      <c r="R246" s="34"/>
      <c r="S246" s="34"/>
      <c r="T246" s="83" t="s">
        <v>1599</v>
      </c>
    </row>
    <row r="247" spans="1:20" s="42" customFormat="1" ht="18.75" customHeight="1" x14ac:dyDescent="0.25">
      <c r="A247" s="39"/>
      <c r="B247" s="40"/>
      <c r="C247" s="41"/>
      <c r="D247" s="39"/>
      <c r="E247" s="39"/>
      <c r="F247" s="18"/>
      <c r="G247" s="38" t="s">
        <v>26</v>
      </c>
      <c r="H247" s="18"/>
      <c r="I247" s="18">
        <v>2</v>
      </c>
      <c r="J247" s="18">
        <f t="shared" si="30"/>
        <v>2</v>
      </c>
      <c r="K247" s="36">
        <v>7.4</v>
      </c>
      <c r="L247" s="38" t="s">
        <v>26</v>
      </c>
      <c r="M247" s="18" t="s">
        <v>27</v>
      </c>
      <c r="N247" s="18">
        <v>2</v>
      </c>
      <c r="O247" s="36">
        <v>7.4</v>
      </c>
      <c r="P247" s="18"/>
      <c r="Q247" s="18" t="s">
        <v>1051</v>
      </c>
      <c r="R247" s="34"/>
      <c r="S247" s="34"/>
      <c r="T247" s="83" t="s">
        <v>1599</v>
      </c>
    </row>
    <row r="248" spans="1:20" s="42" customFormat="1" ht="18.75" customHeight="1" x14ac:dyDescent="0.25">
      <c r="A248" s="39"/>
      <c r="B248" s="40"/>
      <c r="C248" s="41"/>
      <c r="D248" s="39"/>
      <c r="E248" s="39"/>
      <c r="F248" s="18"/>
      <c r="G248" s="38" t="s">
        <v>29</v>
      </c>
      <c r="H248" s="18"/>
      <c r="I248" s="18">
        <v>2</v>
      </c>
      <c r="J248" s="18">
        <f t="shared" si="30"/>
        <v>2</v>
      </c>
      <c r="K248" s="36">
        <v>5.7</v>
      </c>
      <c r="L248" s="38" t="s">
        <v>29</v>
      </c>
      <c r="M248" s="18" t="s">
        <v>30</v>
      </c>
      <c r="N248" s="18">
        <v>2</v>
      </c>
      <c r="O248" s="36">
        <v>5.7</v>
      </c>
      <c r="P248" s="18"/>
      <c r="Q248" s="18" t="s">
        <v>1051</v>
      </c>
      <c r="R248" s="34"/>
      <c r="S248" s="34"/>
      <c r="T248" s="83" t="s">
        <v>1599</v>
      </c>
    </row>
    <row r="249" spans="1:20" s="42" customFormat="1" ht="18.75" customHeight="1" x14ac:dyDescent="0.25">
      <c r="A249" s="39"/>
      <c r="B249" s="40"/>
      <c r="C249" s="41"/>
      <c r="D249" s="39"/>
      <c r="E249" s="39"/>
      <c r="F249" s="18"/>
      <c r="G249" s="38" t="s">
        <v>24</v>
      </c>
      <c r="H249" s="18"/>
      <c r="I249" s="18">
        <v>2</v>
      </c>
      <c r="J249" s="18">
        <f t="shared" si="30"/>
        <v>2</v>
      </c>
      <c r="K249" s="36">
        <v>6.9</v>
      </c>
      <c r="L249" s="38" t="s">
        <v>24</v>
      </c>
      <c r="M249" s="18" t="s">
        <v>25</v>
      </c>
      <c r="N249" s="18">
        <v>2</v>
      </c>
      <c r="O249" s="36">
        <v>6.9</v>
      </c>
      <c r="P249" s="18"/>
      <c r="Q249" s="18" t="s">
        <v>1051</v>
      </c>
      <c r="R249" s="34"/>
      <c r="S249" s="34"/>
      <c r="T249" s="83" t="s">
        <v>1599</v>
      </c>
    </row>
    <row r="250" spans="1:20" s="42" customFormat="1" ht="18.75" customHeight="1" x14ac:dyDescent="0.25">
      <c r="A250" s="39"/>
      <c r="B250" s="40"/>
      <c r="C250" s="41"/>
      <c r="D250" s="39"/>
      <c r="E250" s="39"/>
      <c r="F250" s="18"/>
      <c r="G250" s="38" t="s">
        <v>71</v>
      </c>
      <c r="H250" s="18"/>
      <c r="I250" s="18">
        <v>2</v>
      </c>
      <c r="J250" s="18">
        <f t="shared" si="30"/>
        <v>2</v>
      </c>
      <c r="K250" s="36">
        <v>6.7</v>
      </c>
      <c r="L250" s="38" t="s">
        <v>71</v>
      </c>
      <c r="M250" s="18" t="s">
        <v>72</v>
      </c>
      <c r="N250" s="18">
        <v>2</v>
      </c>
      <c r="O250" s="36">
        <v>6.7</v>
      </c>
      <c r="P250" s="18"/>
      <c r="Q250" s="18" t="s">
        <v>1051</v>
      </c>
      <c r="R250" s="34"/>
      <c r="S250" s="34"/>
      <c r="T250" s="83" t="s">
        <v>1599</v>
      </c>
    </row>
    <row r="251" spans="1:20" s="42" customFormat="1" ht="18.75" customHeight="1" x14ac:dyDescent="0.25">
      <c r="A251" s="39"/>
      <c r="B251" s="40"/>
      <c r="C251" s="41"/>
      <c r="D251" s="39"/>
      <c r="E251" s="39"/>
      <c r="F251" s="18"/>
      <c r="G251" s="38" t="s">
        <v>31</v>
      </c>
      <c r="H251" s="18"/>
      <c r="I251" s="18">
        <v>3</v>
      </c>
      <c r="J251" s="18">
        <f t="shared" si="30"/>
        <v>3</v>
      </c>
      <c r="K251" s="36">
        <v>8.6</v>
      </c>
      <c r="L251" s="38" t="s">
        <v>31</v>
      </c>
      <c r="M251" s="18" t="s">
        <v>32</v>
      </c>
      <c r="N251" s="18">
        <v>2</v>
      </c>
      <c r="O251" s="36">
        <v>8.6</v>
      </c>
      <c r="P251" s="18"/>
      <c r="Q251" s="18" t="s">
        <v>1051</v>
      </c>
      <c r="R251" s="34"/>
      <c r="S251" s="34"/>
      <c r="T251" s="83" t="s">
        <v>1599</v>
      </c>
    </row>
    <row r="252" spans="1:20" s="42" customFormat="1" ht="18.75" customHeight="1" x14ac:dyDescent="0.25">
      <c r="A252" s="39"/>
      <c r="B252" s="40"/>
      <c r="C252" s="41"/>
      <c r="D252" s="39"/>
      <c r="E252" s="39"/>
      <c r="F252" s="18"/>
      <c r="G252" s="38" t="s">
        <v>33</v>
      </c>
      <c r="H252" s="18"/>
      <c r="I252" s="18">
        <v>3</v>
      </c>
      <c r="J252" s="18">
        <f t="shared" si="30"/>
        <v>3</v>
      </c>
      <c r="K252" s="36">
        <v>6.7</v>
      </c>
      <c r="L252" s="38" t="s">
        <v>33</v>
      </c>
      <c r="M252" s="18" t="s">
        <v>34</v>
      </c>
      <c r="N252" s="18">
        <v>2</v>
      </c>
      <c r="O252" s="36">
        <v>6.7</v>
      </c>
      <c r="P252" s="18"/>
      <c r="Q252" s="18" t="s">
        <v>1051</v>
      </c>
      <c r="R252" s="34"/>
      <c r="S252" s="34"/>
      <c r="T252" s="83" t="s">
        <v>1599</v>
      </c>
    </row>
    <row r="253" spans="1:20" s="42" customFormat="1" ht="18.75" customHeight="1" x14ac:dyDescent="0.25">
      <c r="A253" s="39"/>
      <c r="B253" s="40"/>
      <c r="C253" s="41"/>
      <c r="D253" s="39"/>
      <c r="E253" s="39"/>
      <c r="F253" s="18"/>
      <c r="G253" s="38" t="s">
        <v>714</v>
      </c>
      <c r="H253" s="18"/>
      <c r="I253" s="18">
        <v>3</v>
      </c>
      <c r="J253" s="18">
        <f t="shared" ref="J253:J254" si="31">I253</f>
        <v>3</v>
      </c>
      <c r="K253" s="36">
        <v>5.0999999999999996</v>
      </c>
      <c r="L253" s="38" t="s">
        <v>73</v>
      </c>
      <c r="M253" s="18" t="s">
        <v>74</v>
      </c>
      <c r="N253" s="18">
        <v>3</v>
      </c>
      <c r="O253" s="36">
        <v>5.0999999999999996</v>
      </c>
      <c r="P253" s="18"/>
      <c r="Q253" s="18" t="s">
        <v>1051</v>
      </c>
      <c r="R253" s="34"/>
      <c r="S253" s="34"/>
      <c r="T253" s="83" t="s">
        <v>1599</v>
      </c>
    </row>
    <row r="254" spans="1:20" s="42" customFormat="1" ht="18.75" customHeight="1" x14ac:dyDescent="0.25">
      <c r="A254" s="39"/>
      <c r="B254" s="40"/>
      <c r="C254" s="41"/>
      <c r="D254" s="39"/>
      <c r="E254" s="39"/>
      <c r="F254" s="18"/>
      <c r="G254" s="38" t="s">
        <v>156</v>
      </c>
      <c r="H254" s="18"/>
      <c r="I254" s="18">
        <v>3</v>
      </c>
      <c r="J254" s="18">
        <f t="shared" si="31"/>
        <v>3</v>
      </c>
      <c r="K254" s="36">
        <v>5.3</v>
      </c>
      <c r="L254" s="38" t="s">
        <v>37</v>
      </c>
      <c r="M254" s="18" t="s">
        <v>38</v>
      </c>
      <c r="N254" s="18">
        <v>3</v>
      </c>
      <c r="O254" s="36"/>
      <c r="P254" s="18"/>
      <c r="Q254" s="18" t="s">
        <v>1051</v>
      </c>
      <c r="R254" s="34"/>
      <c r="S254" s="34"/>
      <c r="T254" s="83" t="s">
        <v>1599</v>
      </c>
    </row>
    <row r="255" spans="1:20" s="42" customFormat="1" ht="18.75" customHeight="1" x14ac:dyDescent="0.25">
      <c r="A255" s="95">
        <v>20</v>
      </c>
      <c r="B255" s="96" t="s">
        <v>715</v>
      </c>
      <c r="C255" s="97">
        <v>37935</v>
      </c>
      <c r="D255" s="95" t="s">
        <v>716</v>
      </c>
      <c r="E255" s="95" t="s">
        <v>1600</v>
      </c>
      <c r="F255" s="98" t="s">
        <v>225</v>
      </c>
      <c r="G255" s="99"/>
      <c r="H255" s="98"/>
      <c r="I255" s="98"/>
      <c r="J255" s="98"/>
      <c r="K255" s="100"/>
      <c r="L255" s="99"/>
      <c r="M255" s="98"/>
      <c r="N255" s="98"/>
      <c r="O255" s="98"/>
      <c r="P255" s="98"/>
      <c r="Q255" s="98"/>
      <c r="R255" s="98">
        <f>SUMIFS($N$12:$N$660,$T$12:$T$660,T256)</f>
        <v>29</v>
      </c>
      <c r="S255" s="109"/>
    </row>
    <row r="256" spans="1:20" s="42" customFormat="1" ht="18.75" customHeight="1" x14ac:dyDescent="0.25">
      <c r="A256" s="39"/>
      <c r="B256" s="40"/>
      <c r="C256" s="41"/>
      <c r="D256" s="39"/>
      <c r="E256" s="39"/>
      <c r="F256" s="18"/>
      <c r="G256" s="38" t="s">
        <v>68</v>
      </c>
      <c r="H256" s="18"/>
      <c r="I256" s="18">
        <v>4</v>
      </c>
      <c r="J256" s="18">
        <f>I256</f>
        <v>4</v>
      </c>
      <c r="K256" s="36">
        <v>10</v>
      </c>
      <c r="L256" s="38" t="s">
        <v>67</v>
      </c>
      <c r="M256" s="18" t="s">
        <v>23</v>
      </c>
      <c r="N256" s="18">
        <v>3</v>
      </c>
      <c r="O256" s="36">
        <v>10</v>
      </c>
      <c r="P256" s="18"/>
      <c r="Q256" s="18" t="s">
        <v>1051</v>
      </c>
      <c r="R256" s="34"/>
      <c r="S256" s="34"/>
      <c r="T256" s="83" t="s">
        <v>1600</v>
      </c>
    </row>
    <row r="257" spans="1:20" s="42" customFormat="1" ht="18.75" customHeight="1" x14ac:dyDescent="0.25">
      <c r="A257" s="39"/>
      <c r="B257" s="40"/>
      <c r="C257" s="41"/>
      <c r="D257" s="39"/>
      <c r="E257" s="39"/>
      <c r="F257" s="18"/>
      <c r="G257" s="38" t="s">
        <v>70</v>
      </c>
      <c r="H257" s="18"/>
      <c r="I257" s="18">
        <v>2</v>
      </c>
      <c r="J257" s="18">
        <f t="shared" ref="J257:J260" si="32">I257</f>
        <v>2</v>
      </c>
      <c r="K257" s="36">
        <v>7.3</v>
      </c>
      <c r="L257" s="38" t="s">
        <v>71</v>
      </c>
      <c r="M257" s="18" t="s">
        <v>72</v>
      </c>
      <c r="N257" s="18">
        <v>2</v>
      </c>
      <c r="O257" s="36">
        <v>7.3</v>
      </c>
      <c r="P257" s="18"/>
      <c r="Q257" s="18" t="s">
        <v>1051</v>
      </c>
      <c r="R257" s="34"/>
      <c r="S257" s="34"/>
      <c r="T257" s="83" t="s">
        <v>1600</v>
      </c>
    </row>
    <row r="258" spans="1:20" s="42" customFormat="1" ht="18.75" customHeight="1" x14ac:dyDescent="0.25">
      <c r="A258" s="39"/>
      <c r="B258" s="40"/>
      <c r="C258" s="41"/>
      <c r="D258" s="39"/>
      <c r="E258" s="39"/>
      <c r="F258" s="18"/>
      <c r="G258" s="38" t="s">
        <v>144</v>
      </c>
      <c r="H258" s="18"/>
      <c r="I258" s="18">
        <v>3</v>
      </c>
      <c r="J258" s="18">
        <f t="shared" si="32"/>
        <v>3</v>
      </c>
      <c r="K258" s="36">
        <v>8.8000000000000007</v>
      </c>
      <c r="L258" s="38" t="s">
        <v>31</v>
      </c>
      <c r="M258" s="18" t="s">
        <v>32</v>
      </c>
      <c r="N258" s="18">
        <v>2</v>
      </c>
      <c r="O258" s="36">
        <v>8.8000000000000007</v>
      </c>
      <c r="P258" s="18"/>
      <c r="Q258" s="18" t="s">
        <v>1051</v>
      </c>
      <c r="R258" s="34"/>
      <c r="S258" s="34"/>
      <c r="T258" s="83" t="s">
        <v>1600</v>
      </c>
    </row>
    <row r="259" spans="1:20" s="42" customFormat="1" ht="18.75" customHeight="1" x14ac:dyDescent="0.25">
      <c r="A259" s="39"/>
      <c r="B259" s="40"/>
      <c r="C259" s="41"/>
      <c r="D259" s="39"/>
      <c r="E259" s="39"/>
      <c r="F259" s="18"/>
      <c r="G259" s="38" t="s">
        <v>145</v>
      </c>
      <c r="H259" s="18"/>
      <c r="I259" s="18">
        <v>3</v>
      </c>
      <c r="J259" s="18">
        <f t="shared" si="32"/>
        <v>3</v>
      </c>
      <c r="K259" s="36">
        <v>8.8000000000000007</v>
      </c>
      <c r="L259" s="38" t="s">
        <v>33</v>
      </c>
      <c r="M259" s="18" t="s">
        <v>34</v>
      </c>
      <c r="N259" s="18">
        <v>2</v>
      </c>
      <c r="O259" s="36">
        <v>8.8000000000000007</v>
      </c>
      <c r="P259" s="18"/>
      <c r="Q259" s="18" t="s">
        <v>1051</v>
      </c>
      <c r="R259" s="34"/>
      <c r="S259" s="34"/>
      <c r="T259" s="83" t="s">
        <v>1600</v>
      </c>
    </row>
    <row r="260" spans="1:20" s="42" customFormat="1" ht="18.75" customHeight="1" x14ac:dyDescent="0.25">
      <c r="A260" s="39"/>
      <c r="B260" s="40"/>
      <c r="C260" s="41"/>
      <c r="D260" s="39"/>
      <c r="E260" s="39"/>
      <c r="F260" s="18"/>
      <c r="G260" s="38" t="s">
        <v>137</v>
      </c>
      <c r="H260" s="18"/>
      <c r="I260" s="18">
        <v>3</v>
      </c>
      <c r="J260" s="18">
        <f t="shared" si="32"/>
        <v>3</v>
      </c>
      <c r="K260" s="36">
        <v>8.4</v>
      </c>
      <c r="L260" s="38" t="s">
        <v>35</v>
      </c>
      <c r="M260" s="18" t="s">
        <v>36</v>
      </c>
      <c r="N260" s="18">
        <v>2</v>
      </c>
      <c r="O260" s="36">
        <v>8.4</v>
      </c>
      <c r="P260" s="18"/>
      <c r="Q260" s="18" t="s">
        <v>1051</v>
      </c>
      <c r="R260" s="34"/>
      <c r="S260" s="34"/>
      <c r="T260" s="83" t="s">
        <v>1600</v>
      </c>
    </row>
    <row r="261" spans="1:20" s="42" customFormat="1" ht="18.75" customHeight="1" x14ac:dyDescent="0.25">
      <c r="A261" s="39"/>
      <c r="B261" s="40"/>
      <c r="C261" s="41"/>
      <c r="D261" s="39"/>
      <c r="E261" s="39"/>
      <c r="F261" s="18"/>
      <c r="G261" s="38" t="s">
        <v>75</v>
      </c>
      <c r="H261" s="18"/>
      <c r="I261" s="18">
        <v>3</v>
      </c>
      <c r="J261" s="18">
        <f t="shared" ref="J261:J262" si="33">I261</f>
        <v>3</v>
      </c>
      <c r="K261" s="36">
        <v>8.9</v>
      </c>
      <c r="L261" s="38" t="s">
        <v>37</v>
      </c>
      <c r="M261" s="18" t="s">
        <v>38</v>
      </c>
      <c r="N261" s="18">
        <v>3</v>
      </c>
      <c r="O261" s="36"/>
      <c r="P261" s="18"/>
      <c r="Q261" s="18" t="s">
        <v>1051</v>
      </c>
      <c r="R261" s="34"/>
      <c r="S261" s="34"/>
      <c r="T261" s="83" t="s">
        <v>1600</v>
      </c>
    </row>
    <row r="262" spans="1:20" s="42" customFormat="1" ht="18.75" customHeight="1" x14ac:dyDescent="0.25">
      <c r="A262" s="39"/>
      <c r="B262" s="40"/>
      <c r="C262" s="41"/>
      <c r="D262" s="39"/>
      <c r="E262" s="39"/>
      <c r="F262" s="18"/>
      <c r="G262" s="38" t="s">
        <v>310</v>
      </c>
      <c r="H262" s="18"/>
      <c r="I262" s="18">
        <v>3</v>
      </c>
      <c r="J262" s="18">
        <f t="shared" si="33"/>
        <v>3</v>
      </c>
      <c r="K262" s="36">
        <v>7.4</v>
      </c>
      <c r="L262" s="38" t="s">
        <v>39</v>
      </c>
      <c r="M262" s="18" t="s">
        <v>40</v>
      </c>
      <c r="N262" s="18">
        <v>2</v>
      </c>
      <c r="O262" s="18"/>
      <c r="P262" s="18"/>
      <c r="Q262" s="18"/>
      <c r="R262" s="34"/>
      <c r="S262" s="34" t="s">
        <v>1055</v>
      </c>
    </row>
    <row r="263" spans="1:20" s="42" customFormat="1" ht="18.75" customHeight="1" x14ac:dyDescent="0.25">
      <c r="A263" s="39"/>
      <c r="B263" s="40"/>
      <c r="C263" s="41"/>
      <c r="D263" s="39"/>
      <c r="E263" s="39"/>
      <c r="F263" s="18"/>
      <c r="G263" s="38" t="s">
        <v>717</v>
      </c>
      <c r="H263" s="18"/>
      <c r="I263" s="18">
        <v>3</v>
      </c>
      <c r="J263" s="18">
        <f t="shared" ref="J263:J273" si="34">I263</f>
        <v>3</v>
      </c>
      <c r="K263" s="36">
        <v>8.8000000000000007</v>
      </c>
      <c r="L263" s="38" t="s">
        <v>76</v>
      </c>
      <c r="M263" s="18" t="s">
        <v>77</v>
      </c>
      <c r="N263" s="18">
        <v>2</v>
      </c>
      <c r="O263" s="18"/>
      <c r="P263" s="18"/>
      <c r="Q263" s="18"/>
      <c r="R263" s="34"/>
      <c r="S263" s="34" t="s">
        <v>1055</v>
      </c>
    </row>
    <row r="264" spans="1:20" s="42" customFormat="1" ht="18.75" customHeight="1" x14ac:dyDescent="0.25">
      <c r="A264" s="39"/>
      <c r="B264" s="40"/>
      <c r="C264" s="41"/>
      <c r="D264" s="39"/>
      <c r="E264" s="39"/>
      <c r="F264" s="18"/>
      <c r="G264" s="38" t="s">
        <v>47</v>
      </c>
      <c r="H264" s="18"/>
      <c r="I264" s="18">
        <v>2</v>
      </c>
      <c r="J264" s="18">
        <f t="shared" si="34"/>
        <v>2</v>
      </c>
      <c r="K264" s="36" t="s">
        <v>138</v>
      </c>
      <c r="L264" s="38" t="s">
        <v>48</v>
      </c>
      <c r="M264" s="18" t="s">
        <v>49</v>
      </c>
      <c r="N264" s="18">
        <v>2</v>
      </c>
      <c r="O264" s="36" t="s">
        <v>138</v>
      </c>
      <c r="P264" s="18"/>
      <c r="Q264" s="18" t="s">
        <v>1051</v>
      </c>
      <c r="R264" s="34"/>
      <c r="S264" s="34"/>
      <c r="T264" s="83" t="s">
        <v>1600</v>
      </c>
    </row>
    <row r="265" spans="1:20" s="42" customFormat="1" ht="18.75" customHeight="1" x14ac:dyDescent="0.25">
      <c r="A265" s="39"/>
      <c r="B265" s="40"/>
      <c r="C265" s="41"/>
      <c r="D265" s="39"/>
      <c r="E265" s="39"/>
      <c r="F265" s="18"/>
      <c r="G265" s="38" t="s">
        <v>80</v>
      </c>
      <c r="H265" s="18"/>
      <c r="I265" s="18">
        <v>3</v>
      </c>
      <c r="J265" s="18">
        <f t="shared" si="34"/>
        <v>3</v>
      </c>
      <c r="K265" s="36">
        <v>8.6999999999999993</v>
      </c>
      <c r="L265" s="38" t="s">
        <v>80</v>
      </c>
      <c r="M265" s="18" t="s">
        <v>81</v>
      </c>
      <c r="N265" s="18">
        <v>3</v>
      </c>
      <c r="O265" s="36">
        <v>8.6999999999999993</v>
      </c>
      <c r="P265" s="18"/>
      <c r="Q265" s="18" t="s">
        <v>1051</v>
      </c>
      <c r="R265" s="34"/>
      <c r="S265" s="34"/>
      <c r="T265" s="83" t="s">
        <v>1600</v>
      </c>
    </row>
    <row r="266" spans="1:20" s="42" customFormat="1" ht="18.75" customHeight="1" x14ac:dyDescent="0.25">
      <c r="A266" s="39"/>
      <c r="B266" s="40"/>
      <c r="C266" s="41"/>
      <c r="D266" s="39"/>
      <c r="E266" s="39"/>
      <c r="F266" s="18"/>
      <c r="G266" s="38" t="s">
        <v>710</v>
      </c>
      <c r="H266" s="18"/>
      <c r="I266" s="18">
        <v>3</v>
      </c>
      <c r="J266" s="18">
        <f t="shared" si="34"/>
        <v>3</v>
      </c>
      <c r="K266" s="36">
        <v>8</v>
      </c>
      <c r="L266" s="38" t="s">
        <v>84</v>
      </c>
      <c r="M266" s="18" t="s">
        <v>85</v>
      </c>
      <c r="N266" s="18">
        <v>2</v>
      </c>
      <c r="O266" s="18"/>
      <c r="P266" s="18"/>
      <c r="Q266" s="18"/>
      <c r="R266" s="34"/>
      <c r="S266" s="34" t="s">
        <v>1055</v>
      </c>
    </row>
    <row r="267" spans="1:20" s="42" customFormat="1" ht="18.75" customHeight="1" x14ac:dyDescent="0.25">
      <c r="A267" s="39"/>
      <c r="B267" s="40"/>
      <c r="C267" s="41"/>
      <c r="D267" s="39"/>
      <c r="E267" s="39"/>
      <c r="F267" s="18"/>
      <c r="G267" s="38" t="s">
        <v>89</v>
      </c>
      <c r="H267" s="18"/>
      <c r="I267" s="18">
        <v>3</v>
      </c>
      <c r="J267" s="18">
        <f t="shared" si="34"/>
        <v>3</v>
      </c>
      <c r="K267" s="36">
        <v>8.1999999999999993</v>
      </c>
      <c r="L267" s="38" t="s">
        <v>89</v>
      </c>
      <c r="M267" s="18" t="s">
        <v>90</v>
      </c>
      <c r="N267" s="18">
        <v>3</v>
      </c>
      <c r="O267" s="36">
        <v>8.1999999999999993</v>
      </c>
      <c r="P267" s="18"/>
      <c r="Q267" s="18" t="s">
        <v>1051</v>
      </c>
      <c r="R267" s="34"/>
      <c r="S267" s="34"/>
      <c r="T267" s="83" t="s">
        <v>1600</v>
      </c>
    </row>
    <row r="268" spans="1:20" s="42" customFormat="1" ht="18.75" customHeight="1" x14ac:dyDescent="0.25">
      <c r="A268" s="39"/>
      <c r="B268" s="40"/>
      <c r="C268" s="41"/>
      <c r="D268" s="39"/>
      <c r="E268" s="39"/>
      <c r="F268" s="18"/>
      <c r="G268" s="38" t="s">
        <v>226</v>
      </c>
      <c r="H268" s="18"/>
      <c r="I268" s="18">
        <v>3</v>
      </c>
      <c r="J268" s="18">
        <f t="shared" si="34"/>
        <v>3</v>
      </c>
      <c r="K268" s="36">
        <v>7.3</v>
      </c>
      <c r="L268" s="38" t="s">
        <v>58</v>
      </c>
      <c r="M268" s="18" t="s">
        <v>59</v>
      </c>
      <c r="N268" s="18">
        <v>3</v>
      </c>
      <c r="O268" s="36">
        <v>7.3</v>
      </c>
      <c r="P268" s="18"/>
      <c r="Q268" s="18" t="s">
        <v>1051</v>
      </c>
      <c r="R268" s="34"/>
      <c r="S268" s="34"/>
      <c r="T268" s="83" t="s">
        <v>1600</v>
      </c>
    </row>
    <row r="269" spans="1:20" s="42" customFormat="1" ht="18.75" customHeight="1" x14ac:dyDescent="0.25">
      <c r="A269" s="39"/>
      <c r="B269" s="40"/>
      <c r="C269" s="41"/>
      <c r="D269" s="39"/>
      <c r="E269" s="39"/>
      <c r="F269" s="18"/>
      <c r="G269" s="38" t="s">
        <v>718</v>
      </c>
      <c r="H269" s="18"/>
      <c r="I269" s="18">
        <v>3</v>
      </c>
      <c r="J269" s="18">
        <f t="shared" si="34"/>
        <v>3</v>
      </c>
      <c r="K269" s="36">
        <v>8</v>
      </c>
      <c r="L269" s="38" t="s">
        <v>97</v>
      </c>
      <c r="M269" s="18" t="s">
        <v>98</v>
      </c>
      <c r="N269" s="18">
        <v>3</v>
      </c>
      <c r="O269" s="18"/>
      <c r="P269" s="18"/>
      <c r="Q269" s="18"/>
      <c r="R269" s="34"/>
      <c r="S269" s="34" t="s">
        <v>1055</v>
      </c>
    </row>
    <row r="270" spans="1:20" s="42" customFormat="1" ht="18.75" customHeight="1" x14ac:dyDescent="0.25">
      <c r="A270" s="39"/>
      <c r="B270" s="40"/>
      <c r="C270" s="41"/>
      <c r="D270" s="39"/>
      <c r="E270" s="39"/>
      <c r="F270" s="18"/>
      <c r="G270" s="38" t="s">
        <v>633</v>
      </c>
      <c r="H270" s="18"/>
      <c r="I270" s="18">
        <v>3</v>
      </c>
      <c r="J270" s="18">
        <f t="shared" si="34"/>
        <v>3</v>
      </c>
      <c r="K270" s="36">
        <v>7.8</v>
      </c>
      <c r="L270" s="38" t="s">
        <v>101</v>
      </c>
      <c r="M270" s="18" t="s">
        <v>102</v>
      </c>
      <c r="N270" s="18">
        <v>3</v>
      </c>
      <c r="O270" s="18"/>
      <c r="P270" s="18"/>
      <c r="Q270" s="18"/>
      <c r="R270" s="34"/>
      <c r="S270" s="34" t="s">
        <v>1055</v>
      </c>
    </row>
    <row r="271" spans="1:20" s="42" customFormat="1" ht="18.75" customHeight="1" x14ac:dyDescent="0.25">
      <c r="A271" s="39"/>
      <c r="B271" s="40"/>
      <c r="C271" s="41"/>
      <c r="D271" s="39"/>
      <c r="E271" s="39"/>
      <c r="F271" s="18"/>
      <c r="G271" s="135" t="s">
        <v>139</v>
      </c>
      <c r="H271" s="18"/>
      <c r="I271" s="18">
        <v>3</v>
      </c>
      <c r="J271" s="18">
        <f t="shared" si="34"/>
        <v>3</v>
      </c>
      <c r="K271" s="36">
        <v>7.7</v>
      </c>
      <c r="L271" s="38" t="s">
        <v>45</v>
      </c>
      <c r="M271" s="18" t="s">
        <v>46</v>
      </c>
      <c r="N271" s="18">
        <v>2</v>
      </c>
      <c r="O271" s="36">
        <v>7.7</v>
      </c>
      <c r="P271" s="18"/>
      <c r="Q271" s="18" t="s">
        <v>1051</v>
      </c>
      <c r="R271" s="34"/>
      <c r="S271" s="34"/>
      <c r="T271" s="83" t="s">
        <v>1600</v>
      </c>
    </row>
    <row r="272" spans="1:20" s="42" customFormat="1" ht="18.75" customHeight="1" x14ac:dyDescent="0.25">
      <c r="A272" s="39"/>
      <c r="B272" s="40"/>
      <c r="C272" s="41"/>
      <c r="D272" s="39"/>
      <c r="E272" s="39"/>
      <c r="F272" s="18"/>
      <c r="G272" s="38" t="s">
        <v>719</v>
      </c>
      <c r="H272" s="18"/>
      <c r="I272" s="18">
        <v>3</v>
      </c>
      <c r="J272" s="18">
        <f t="shared" si="34"/>
        <v>3</v>
      </c>
      <c r="K272" s="36">
        <v>9.1</v>
      </c>
      <c r="L272" s="38" t="s">
        <v>105</v>
      </c>
      <c r="M272" s="18" t="s">
        <v>106</v>
      </c>
      <c r="N272" s="18">
        <v>3</v>
      </c>
      <c r="O272" s="18"/>
      <c r="P272" s="18"/>
      <c r="Q272" s="18"/>
      <c r="R272" s="34"/>
      <c r="S272" s="34" t="s">
        <v>1055</v>
      </c>
    </row>
    <row r="273" spans="1:20" s="42" customFormat="1" ht="18.75" customHeight="1" x14ac:dyDescent="0.25">
      <c r="A273" s="39"/>
      <c r="B273" s="40"/>
      <c r="C273" s="41"/>
      <c r="D273" s="39"/>
      <c r="E273" s="39"/>
      <c r="F273" s="18"/>
      <c r="G273" s="38" t="s">
        <v>305</v>
      </c>
      <c r="H273" s="18"/>
      <c r="I273" s="18">
        <v>3</v>
      </c>
      <c r="J273" s="18">
        <f t="shared" si="34"/>
        <v>3</v>
      </c>
      <c r="K273" s="36">
        <v>7.8</v>
      </c>
      <c r="L273" s="38" t="s">
        <v>115</v>
      </c>
      <c r="M273" s="18" t="s">
        <v>268</v>
      </c>
      <c r="N273" s="18">
        <v>2</v>
      </c>
      <c r="O273" s="36">
        <v>7.8</v>
      </c>
      <c r="P273" s="18"/>
      <c r="Q273" s="18" t="s">
        <v>1051</v>
      </c>
      <c r="R273" s="34"/>
      <c r="S273" s="34"/>
      <c r="T273" s="83" t="s">
        <v>1600</v>
      </c>
    </row>
    <row r="274" spans="1:20" s="42" customFormat="1" ht="18.75" customHeight="1" x14ac:dyDescent="0.25">
      <c r="A274" s="95">
        <v>21</v>
      </c>
      <c r="B274" s="96" t="s">
        <v>721</v>
      </c>
      <c r="C274" s="97">
        <v>35000</v>
      </c>
      <c r="D274" s="95" t="s">
        <v>722</v>
      </c>
      <c r="E274" s="95" t="s">
        <v>1601</v>
      </c>
      <c r="F274" s="98" t="s">
        <v>723</v>
      </c>
      <c r="G274" s="99"/>
      <c r="H274" s="98"/>
      <c r="I274" s="98"/>
      <c r="J274" s="98"/>
      <c r="K274" s="100"/>
      <c r="L274" s="99"/>
      <c r="M274" s="98"/>
      <c r="N274" s="98"/>
      <c r="O274" s="98"/>
      <c r="P274" s="98"/>
      <c r="Q274" s="98"/>
      <c r="R274" s="98">
        <f>SUMIFS($N$12:$N$660,$T$12:$T$660,T275)</f>
        <v>20</v>
      </c>
      <c r="S274" s="109"/>
    </row>
    <row r="275" spans="1:20" s="42" customFormat="1" ht="18.75" customHeight="1" x14ac:dyDescent="0.25">
      <c r="A275" s="39"/>
      <c r="B275" s="40"/>
      <c r="C275" s="41"/>
      <c r="D275" s="39"/>
      <c r="E275" s="39"/>
      <c r="F275" s="18"/>
      <c r="G275" s="38" t="s">
        <v>724</v>
      </c>
      <c r="H275" s="18"/>
      <c r="I275" s="18">
        <v>3</v>
      </c>
      <c r="J275" s="18">
        <f t="shared" ref="J275:J284" si="35">I275</f>
        <v>3</v>
      </c>
      <c r="K275" s="36">
        <v>7.8</v>
      </c>
      <c r="L275" s="38" t="s">
        <v>67</v>
      </c>
      <c r="M275" s="18" t="s">
        <v>23</v>
      </c>
      <c r="N275" s="18">
        <v>3</v>
      </c>
      <c r="O275" s="18">
        <v>6.8</v>
      </c>
      <c r="P275" s="18"/>
      <c r="Q275" s="18" t="s">
        <v>1051</v>
      </c>
      <c r="R275" s="34"/>
      <c r="S275" s="107" t="s">
        <v>1050</v>
      </c>
      <c r="T275" s="83" t="s">
        <v>1601</v>
      </c>
    </row>
    <row r="276" spans="1:20" s="42" customFormat="1" ht="18.75" customHeight="1" x14ac:dyDescent="0.25">
      <c r="A276" s="39"/>
      <c r="B276" s="40"/>
      <c r="C276" s="41"/>
      <c r="D276" s="39"/>
      <c r="E276" s="39"/>
      <c r="F276" s="18"/>
      <c r="G276" s="38" t="s">
        <v>725</v>
      </c>
      <c r="H276" s="18"/>
      <c r="I276" s="18">
        <v>2</v>
      </c>
      <c r="J276" s="18">
        <f t="shared" si="35"/>
        <v>2</v>
      </c>
      <c r="K276" s="36">
        <v>5.4</v>
      </c>
      <c r="L276" s="38" t="s">
        <v>69</v>
      </c>
      <c r="M276" s="18" t="s">
        <v>28</v>
      </c>
      <c r="N276" s="18">
        <v>2</v>
      </c>
      <c r="O276" s="18">
        <v>6.8</v>
      </c>
      <c r="P276" s="18"/>
      <c r="Q276" s="18" t="s">
        <v>1051</v>
      </c>
      <c r="R276" s="34"/>
      <c r="S276" s="119"/>
      <c r="T276" s="83" t="s">
        <v>1601</v>
      </c>
    </row>
    <row r="277" spans="1:20" s="42" customFormat="1" ht="18.75" customHeight="1" x14ac:dyDescent="0.25">
      <c r="A277" s="39"/>
      <c r="B277" s="40"/>
      <c r="C277" s="41"/>
      <c r="D277" s="39"/>
      <c r="E277" s="39"/>
      <c r="F277" s="18"/>
      <c r="G277" s="38" t="s">
        <v>26</v>
      </c>
      <c r="H277" s="18"/>
      <c r="I277" s="18">
        <v>2</v>
      </c>
      <c r="J277" s="18">
        <f t="shared" si="35"/>
        <v>2</v>
      </c>
      <c r="K277" s="36">
        <v>7.7</v>
      </c>
      <c r="L277" s="38" t="s">
        <v>26</v>
      </c>
      <c r="M277" s="18" t="s">
        <v>27</v>
      </c>
      <c r="N277" s="18">
        <v>2</v>
      </c>
      <c r="O277" s="36">
        <v>7.7</v>
      </c>
      <c r="P277" s="18"/>
      <c r="Q277" s="18" t="s">
        <v>1051</v>
      </c>
      <c r="R277" s="34"/>
      <c r="S277" s="34"/>
      <c r="T277" s="83" t="s">
        <v>1601</v>
      </c>
    </row>
    <row r="278" spans="1:20" s="42" customFormat="1" ht="18.75" customHeight="1" x14ac:dyDescent="0.25">
      <c r="A278" s="39"/>
      <c r="B278" s="40"/>
      <c r="C278" s="41"/>
      <c r="D278" s="39"/>
      <c r="E278" s="39"/>
      <c r="F278" s="18"/>
      <c r="G278" s="38" t="s">
        <v>726</v>
      </c>
      <c r="H278" s="18"/>
      <c r="I278" s="18">
        <v>3</v>
      </c>
      <c r="J278" s="18">
        <f t="shared" si="35"/>
        <v>3</v>
      </c>
      <c r="K278" s="36">
        <v>6.1</v>
      </c>
      <c r="L278" s="38" t="s">
        <v>29</v>
      </c>
      <c r="M278" s="18" t="s">
        <v>30</v>
      </c>
      <c r="N278" s="18">
        <v>2</v>
      </c>
      <c r="O278" s="36">
        <v>6.1</v>
      </c>
      <c r="P278" s="18"/>
      <c r="Q278" s="18" t="s">
        <v>1051</v>
      </c>
      <c r="R278" s="34"/>
      <c r="S278" s="34"/>
      <c r="T278" s="83" t="s">
        <v>1601</v>
      </c>
    </row>
    <row r="279" spans="1:20" s="42" customFormat="1" ht="18.75" customHeight="1" x14ac:dyDescent="0.25">
      <c r="A279" s="39"/>
      <c r="B279" s="40"/>
      <c r="C279" s="41"/>
      <c r="D279" s="39"/>
      <c r="E279" s="39"/>
      <c r="F279" s="18"/>
      <c r="G279" s="38" t="s">
        <v>727</v>
      </c>
      <c r="H279" s="18"/>
      <c r="I279" s="18">
        <v>2</v>
      </c>
      <c r="J279" s="18">
        <f t="shared" si="35"/>
        <v>2</v>
      </c>
      <c r="K279" s="36">
        <v>6.4</v>
      </c>
      <c r="L279" s="38" t="s">
        <v>24</v>
      </c>
      <c r="M279" s="18" t="s">
        <v>25</v>
      </c>
      <c r="N279" s="18">
        <v>2</v>
      </c>
      <c r="O279" s="18"/>
      <c r="P279" s="18"/>
      <c r="Q279" s="18"/>
      <c r="R279" s="34"/>
      <c r="S279" s="34" t="s">
        <v>1055</v>
      </c>
    </row>
    <row r="280" spans="1:20" s="42" customFormat="1" ht="18.75" customHeight="1" x14ac:dyDescent="0.25">
      <c r="A280" s="39"/>
      <c r="B280" s="40"/>
      <c r="C280" s="41"/>
      <c r="D280" s="39"/>
      <c r="E280" s="39"/>
      <c r="F280" s="18"/>
      <c r="G280" s="38" t="s">
        <v>71</v>
      </c>
      <c r="H280" s="18"/>
      <c r="I280" s="18">
        <v>2</v>
      </c>
      <c r="J280" s="18">
        <f t="shared" si="35"/>
        <v>2</v>
      </c>
      <c r="K280" s="36">
        <v>5.4</v>
      </c>
      <c r="L280" s="38" t="s">
        <v>71</v>
      </c>
      <c r="M280" s="18" t="s">
        <v>72</v>
      </c>
      <c r="N280" s="18">
        <v>2</v>
      </c>
      <c r="O280" s="36">
        <v>5.4</v>
      </c>
      <c r="P280" s="18"/>
      <c r="Q280" s="18" t="s">
        <v>1051</v>
      </c>
      <c r="R280" s="34"/>
      <c r="S280" s="34"/>
      <c r="T280" s="83" t="s">
        <v>1601</v>
      </c>
    </row>
    <row r="281" spans="1:20" s="42" customFormat="1" ht="18.75" customHeight="1" x14ac:dyDescent="0.25">
      <c r="A281" s="39"/>
      <c r="B281" s="40"/>
      <c r="C281" s="41"/>
      <c r="D281" s="39"/>
      <c r="E281" s="39"/>
      <c r="F281" s="18"/>
      <c r="G281" s="38" t="s">
        <v>728</v>
      </c>
      <c r="H281" s="18"/>
      <c r="I281" s="18">
        <v>2</v>
      </c>
      <c r="J281" s="18">
        <f t="shared" si="35"/>
        <v>2</v>
      </c>
      <c r="K281" s="36">
        <v>6.3</v>
      </c>
      <c r="L281" s="38" t="s">
        <v>31</v>
      </c>
      <c r="M281" s="18" t="s">
        <v>32</v>
      </c>
      <c r="N281" s="18">
        <v>2</v>
      </c>
      <c r="O281" s="36">
        <v>6.3</v>
      </c>
      <c r="P281" s="18"/>
      <c r="Q281" s="18" t="s">
        <v>1051</v>
      </c>
      <c r="R281" s="34"/>
      <c r="S281" s="34"/>
      <c r="T281" s="83" t="s">
        <v>1601</v>
      </c>
    </row>
    <row r="282" spans="1:20" s="42" customFormat="1" ht="18.75" customHeight="1" x14ac:dyDescent="0.25">
      <c r="A282" s="39"/>
      <c r="B282" s="40"/>
      <c r="C282" s="41"/>
      <c r="D282" s="39"/>
      <c r="E282" s="39"/>
      <c r="F282" s="18"/>
      <c r="G282" s="38" t="s">
        <v>729</v>
      </c>
      <c r="H282" s="18"/>
      <c r="I282" s="18">
        <v>2</v>
      </c>
      <c r="J282" s="18">
        <f t="shared" si="35"/>
        <v>2</v>
      </c>
      <c r="K282" s="36">
        <v>6.2</v>
      </c>
      <c r="L282" s="38" t="s">
        <v>33</v>
      </c>
      <c r="M282" s="18" t="s">
        <v>34</v>
      </c>
      <c r="N282" s="18">
        <v>2</v>
      </c>
      <c r="O282" s="36">
        <v>6.2</v>
      </c>
      <c r="P282" s="18"/>
      <c r="Q282" s="18" t="s">
        <v>1051</v>
      </c>
      <c r="R282" s="34"/>
      <c r="S282" s="34"/>
      <c r="T282" s="83" t="s">
        <v>1601</v>
      </c>
    </row>
    <row r="283" spans="1:20" s="42" customFormat="1" ht="18.75" customHeight="1" x14ac:dyDescent="0.25">
      <c r="A283" s="39"/>
      <c r="B283" s="40"/>
      <c r="C283" s="41"/>
      <c r="D283" s="39"/>
      <c r="E283" s="39"/>
      <c r="F283" s="18"/>
      <c r="G283" s="38" t="s">
        <v>730</v>
      </c>
      <c r="H283" s="18"/>
      <c r="I283" s="18">
        <v>2</v>
      </c>
      <c r="J283" s="18">
        <f t="shared" si="35"/>
        <v>2</v>
      </c>
      <c r="K283" s="36">
        <v>10</v>
      </c>
      <c r="L283" s="38" t="s">
        <v>35</v>
      </c>
      <c r="M283" s="18" t="s">
        <v>36</v>
      </c>
      <c r="N283" s="18">
        <v>2</v>
      </c>
      <c r="O283" s="36">
        <v>10</v>
      </c>
      <c r="P283" s="18"/>
      <c r="Q283" s="18" t="s">
        <v>1051</v>
      </c>
      <c r="R283" s="34"/>
      <c r="S283" s="34"/>
      <c r="T283" s="83" t="s">
        <v>1601</v>
      </c>
    </row>
    <row r="284" spans="1:20" s="42" customFormat="1" ht="18.75" customHeight="1" x14ac:dyDescent="0.25">
      <c r="A284" s="39"/>
      <c r="B284" s="40"/>
      <c r="C284" s="41"/>
      <c r="D284" s="39"/>
      <c r="E284" s="39"/>
      <c r="F284" s="18"/>
      <c r="G284" s="38" t="s">
        <v>326</v>
      </c>
      <c r="H284" s="18"/>
      <c r="I284" s="18">
        <v>3</v>
      </c>
      <c r="J284" s="18">
        <f t="shared" si="35"/>
        <v>3</v>
      </c>
      <c r="K284" s="36">
        <v>4.3</v>
      </c>
      <c r="L284" s="38" t="s">
        <v>73</v>
      </c>
      <c r="M284" s="18" t="s">
        <v>74</v>
      </c>
      <c r="N284" s="18">
        <v>3</v>
      </c>
      <c r="O284" s="36">
        <v>4.3</v>
      </c>
      <c r="P284" s="18"/>
      <c r="Q284" s="18" t="s">
        <v>1051</v>
      </c>
      <c r="R284" s="34"/>
      <c r="S284" s="34"/>
      <c r="T284" s="83" t="s">
        <v>1601</v>
      </c>
    </row>
    <row r="285" spans="1:20" s="42" customFormat="1" ht="18.75" customHeight="1" x14ac:dyDescent="0.25">
      <c r="A285" s="95">
        <v>22</v>
      </c>
      <c r="B285" s="96" t="s">
        <v>854</v>
      </c>
      <c r="C285" s="97">
        <v>38275</v>
      </c>
      <c r="D285" s="95" t="s">
        <v>855</v>
      </c>
      <c r="E285" s="95" t="s">
        <v>1602</v>
      </c>
      <c r="F285" s="98" t="s">
        <v>639</v>
      </c>
      <c r="G285" s="99"/>
      <c r="H285" s="98"/>
      <c r="I285" s="98"/>
      <c r="J285" s="98"/>
      <c r="K285" s="100"/>
      <c r="L285" s="99"/>
      <c r="M285" s="98"/>
      <c r="N285" s="98"/>
      <c r="O285" s="98"/>
      <c r="P285" s="98"/>
      <c r="Q285" s="98"/>
      <c r="R285" s="98">
        <f>SUMIFS($N$12:$N$660,$T$12:$T$660,T286)</f>
        <v>17</v>
      </c>
      <c r="S285" s="109"/>
    </row>
    <row r="286" spans="1:20" s="42" customFormat="1" ht="18.75" customHeight="1" x14ac:dyDescent="0.25">
      <c r="A286" s="39"/>
      <c r="B286" s="40"/>
      <c r="C286" s="41"/>
      <c r="D286" s="39"/>
      <c r="E286" s="39"/>
      <c r="F286" s="18"/>
      <c r="G286" s="38" t="s">
        <v>68</v>
      </c>
      <c r="H286" s="18"/>
      <c r="I286" s="18">
        <v>4</v>
      </c>
      <c r="J286" s="18">
        <f>I286</f>
        <v>4</v>
      </c>
      <c r="K286" s="36">
        <v>7.6</v>
      </c>
      <c r="L286" s="38" t="s">
        <v>67</v>
      </c>
      <c r="M286" s="18" t="s">
        <v>23</v>
      </c>
      <c r="N286" s="18">
        <v>3</v>
      </c>
      <c r="O286" s="36">
        <v>7.6</v>
      </c>
      <c r="P286" s="18"/>
      <c r="Q286" s="18" t="s">
        <v>1051</v>
      </c>
      <c r="R286" s="18"/>
      <c r="S286" s="34"/>
      <c r="T286" s="83" t="s">
        <v>1602</v>
      </c>
    </row>
    <row r="287" spans="1:20" s="42" customFormat="1" ht="18.75" customHeight="1" x14ac:dyDescent="0.25">
      <c r="A287" s="39"/>
      <c r="B287" s="40"/>
      <c r="C287" s="41"/>
      <c r="D287" s="39"/>
      <c r="E287" s="39"/>
      <c r="F287" s="18"/>
      <c r="G287" s="38" t="s">
        <v>70</v>
      </c>
      <c r="H287" s="18"/>
      <c r="I287" s="18">
        <v>2</v>
      </c>
      <c r="J287" s="18">
        <f t="shared" ref="J287:J289" si="36">I287</f>
        <v>2</v>
      </c>
      <c r="K287" s="36">
        <v>7.7</v>
      </c>
      <c r="L287" s="38" t="s">
        <v>71</v>
      </c>
      <c r="M287" s="18" t="s">
        <v>72</v>
      </c>
      <c r="N287" s="18">
        <v>2</v>
      </c>
      <c r="O287" s="36">
        <v>7.7</v>
      </c>
      <c r="P287" s="18"/>
      <c r="Q287" s="18" t="s">
        <v>1051</v>
      </c>
      <c r="R287" s="18"/>
      <c r="S287" s="34"/>
      <c r="T287" s="83" t="s">
        <v>1602</v>
      </c>
    </row>
    <row r="288" spans="1:20" s="42" customFormat="1" ht="18.75" customHeight="1" x14ac:dyDescent="0.25">
      <c r="A288" s="39"/>
      <c r="B288" s="40"/>
      <c r="C288" s="41"/>
      <c r="D288" s="39"/>
      <c r="E288" s="39"/>
      <c r="F288" s="18"/>
      <c r="G288" s="38" t="s">
        <v>31</v>
      </c>
      <c r="H288" s="18"/>
      <c r="I288" s="18">
        <v>3</v>
      </c>
      <c r="J288" s="18">
        <f t="shared" si="36"/>
        <v>3</v>
      </c>
      <c r="K288" s="36">
        <v>8.5</v>
      </c>
      <c r="L288" s="38" t="s">
        <v>31</v>
      </c>
      <c r="M288" s="18" t="s">
        <v>32</v>
      </c>
      <c r="N288" s="18">
        <v>2</v>
      </c>
      <c r="O288" s="36">
        <v>8.5</v>
      </c>
      <c r="P288" s="18"/>
      <c r="Q288" s="18" t="s">
        <v>1051</v>
      </c>
      <c r="R288" s="18"/>
      <c r="S288" s="34"/>
      <c r="T288" s="83" t="s">
        <v>1602</v>
      </c>
    </row>
    <row r="289" spans="1:20" s="42" customFormat="1" ht="18.75" customHeight="1" x14ac:dyDescent="0.25">
      <c r="A289" s="39"/>
      <c r="B289" s="40"/>
      <c r="C289" s="41"/>
      <c r="D289" s="39"/>
      <c r="E289" s="39"/>
      <c r="F289" s="18"/>
      <c r="G289" s="38" t="s">
        <v>33</v>
      </c>
      <c r="H289" s="18"/>
      <c r="I289" s="18">
        <v>3</v>
      </c>
      <c r="J289" s="18">
        <f t="shared" si="36"/>
        <v>3</v>
      </c>
      <c r="K289" s="36">
        <v>8</v>
      </c>
      <c r="L289" s="38" t="s">
        <v>33</v>
      </c>
      <c r="M289" s="18" t="s">
        <v>34</v>
      </c>
      <c r="N289" s="18">
        <v>2</v>
      </c>
      <c r="O289" s="36">
        <v>8</v>
      </c>
      <c r="P289" s="18"/>
      <c r="Q289" s="18" t="s">
        <v>1051</v>
      </c>
      <c r="R289" s="18"/>
      <c r="S289" s="34"/>
      <c r="T289" s="83" t="s">
        <v>1602</v>
      </c>
    </row>
    <row r="290" spans="1:20" s="42" customFormat="1" ht="18.75" customHeight="1" x14ac:dyDescent="0.25">
      <c r="A290" s="39"/>
      <c r="B290" s="40"/>
      <c r="C290" s="41"/>
      <c r="D290" s="39"/>
      <c r="E290" s="39"/>
      <c r="F290" s="18"/>
      <c r="G290" s="38" t="s">
        <v>75</v>
      </c>
      <c r="H290" s="18"/>
      <c r="I290" s="18">
        <v>3</v>
      </c>
      <c r="J290" s="18">
        <f>I290</f>
        <v>3</v>
      </c>
      <c r="K290" s="36">
        <v>8.4</v>
      </c>
      <c r="L290" s="38" t="s">
        <v>37</v>
      </c>
      <c r="M290" s="18" t="s">
        <v>38</v>
      </c>
      <c r="N290" s="18">
        <v>3</v>
      </c>
      <c r="O290" s="36"/>
      <c r="P290" s="18"/>
      <c r="Q290" s="18" t="s">
        <v>1051</v>
      </c>
      <c r="R290" s="18"/>
      <c r="S290" s="34"/>
      <c r="T290" s="83" t="s">
        <v>1602</v>
      </c>
    </row>
    <row r="291" spans="1:20" s="42" customFormat="1" ht="18.75" customHeight="1" x14ac:dyDescent="0.25">
      <c r="A291" s="39"/>
      <c r="B291" s="40"/>
      <c r="C291" s="41"/>
      <c r="D291" s="39"/>
      <c r="E291" s="39"/>
      <c r="F291" s="18"/>
      <c r="G291" s="38" t="s">
        <v>47</v>
      </c>
      <c r="H291" s="18"/>
      <c r="I291" s="18">
        <v>2</v>
      </c>
      <c r="J291" s="18">
        <f>I291</f>
        <v>2</v>
      </c>
      <c r="K291" s="36" t="s">
        <v>138</v>
      </c>
      <c r="L291" s="38" t="s">
        <v>48</v>
      </c>
      <c r="M291" s="18" t="s">
        <v>49</v>
      </c>
      <c r="N291" s="18">
        <v>2</v>
      </c>
      <c r="O291" s="36" t="s">
        <v>138</v>
      </c>
      <c r="P291" s="18"/>
      <c r="Q291" s="18" t="s">
        <v>1051</v>
      </c>
      <c r="R291" s="18"/>
      <c r="S291" s="34"/>
      <c r="T291" s="83" t="s">
        <v>1602</v>
      </c>
    </row>
    <row r="292" spans="1:20" s="42" customFormat="1" ht="18.75" customHeight="1" x14ac:dyDescent="0.25">
      <c r="A292" s="39"/>
      <c r="B292" s="40"/>
      <c r="C292" s="41"/>
      <c r="D292" s="39"/>
      <c r="E292" s="39"/>
      <c r="F292" s="18"/>
      <c r="G292" s="38" t="s">
        <v>54</v>
      </c>
      <c r="H292" s="18"/>
      <c r="I292" s="18">
        <v>3</v>
      </c>
      <c r="J292" s="18">
        <f>I292</f>
        <v>3</v>
      </c>
      <c r="K292" s="36">
        <v>8.1</v>
      </c>
      <c r="L292" s="38" t="s">
        <v>54</v>
      </c>
      <c r="M292" s="18" t="s">
        <v>55</v>
      </c>
      <c r="N292" s="18">
        <v>3</v>
      </c>
      <c r="O292" s="36">
        <v>8.1</v>
      </c>
      <c r="P292" s="18"/>
      <c r="Q292" s="18" t="s">
        <v>1051</v>
      </c>
      <c r="R292" s="18"/>
      <c r="S292" s="34"/>
      <c r="T292" s="83" t="s">
        <v>1602</v>
      </c>
    </row>
    <row r="293" spans="1:20" s="42" customFormat="1" ht="18.75" customHeight="1" x14ac:dyDescent="0.25">
      <c r="A293" s="95">
        <v>23</v>
      </c>
      <c r="B293" s="96" t="s">
        <v>856</v>
      </c>
      <c r="C293" s="97">
        <v>33430</v>
      </c>
      <c r="D293" s="95" t="s">
        <v>857</v>
      </c>
      <c r="E293" s="95" t="s">
        <v>1603</v>
      </c>
      <c r="F293" s="98" t="s">
        <v>858</v>
      </c>
      <c r="G293" s="99"/>
      <c r="H293" s="98"/>
      <c r="I293" s="98"/>
      <c r="J293" s="98"/>
      <c r="K293" s="100"/>
      <c r="L293" s="99"/>
      <c r="M293" s="98"/>
      <c r="N293" s="98"/>
      <c r="O293" s="98"/>
      <c r="P293" s="98"/>
      <c r="Q293" s="98"/>
      <c r="R293" s="98">
        <f>SUMIFS($N$12:$N$660,$T$12:$T$660,T294)</f>
        <v>17</v>
      </c>
      <c r="S293" s="109"/>
    </row>
    <row r="294" spans="1:20" s="42" customFormat="1" ht="18.75" customHeight="1" x14ac:dyDescent="0.25">
      <c r="A294" s="90"/>
      <c r="B294" s="91"/>
      <c r="C294" s="92"/>
      <c r="D294" s="90"/>
      <c r="E294" s="90"/>
      <c r="F294" s="93"/>
      <c r="G294" s="94" t="s">
        <v>859</v>
      </c>
      <c r="H294" s="93">
        <v>8</v>
      </c>
      <c r="I294" s="93"/>
      <c r="J294" s="93" t="s">
        <v>1576</v>
      </c>
      <c r="K294" s="51">
        <v>6</v>
      </c>
      <c r="L294" s="38" t="s">
        <v>67</v>
      </c>
      <c r="M294" s="18" t="s">
        <v>23</v>
      </c>
      <c r="N294" s="18">
        <v>3</v>
      </c>
      <c r="O294" s="36">
        <v>6</v>
      </c>
      <c r="P294" s="18"/>
      <c r="Q294" s="18" t="s">
        <v>1051</v>
      </c>
      <c r="R294" s="18"/>
      <c r="S294" s="34"/>
      <c r="T294" s="83" t="s">
        <v>1603</v>
      </c>
    </row>
    <row r="295" spans="1:20" s="42" customFormat="1" ht="18.75" customHeight="1" x14ac:dyDescent="0.25">
      <c r="A295" s="115"/>
      <c r="B295" s="116"/>
      <c r="C295" s="117"/>
      <c r="D295" s="115"/>
      <c r="E295" s="115"/>
      <c r="F295" s="114"/>
      <c r="G295" s="113"/>
      <c r="H295" s="114"/>
      <c r="I295" s="114"/>
      <c r="J295" s="114"/>
      <c r="K295" s="118"/>
      <c r="L295" s="38" t="s">
        <v>69</v>
      </c>
      <c r="M295" s="18" t="s">
        <v>28</v>
      </c>
      <c r="N295" s="18">
        <v>2</v>
      </c>
      <c r="O295" s="36">
        <v>6</v>
      </c>
      <c r="P295" s="18"/>
      <c r="Q295" s="18" t="s">
        <v>1051</v>
      </c>
      <c r="R295" s="18"/>
      <c r="S295" s="34"/>
      <c r="T295" s="83" t="s">
        <v>1603</v>
      </c>
    </row>
    <row r="296" spans="1:20" s="42" customFormat="1" ht="18.75" customHeight="1" x14ac:dyDescent="0.25">
      <c r="A296" s="39"/>
      <c r="B296" s="40"/>
      <c r="C296" s="41"/>
      <c r="D296" s="39"/>
      <c r="E296" s="39"/>
      <c r="F296" s="18"/>
      <c r="G296" s="38" t="s">
        <v>26</v>
      </c>
      <c r="H296" s="18">
        <v>3</v>
      </c>
      <c r="I296" s="18"/>
      <c r="J296" s="18">
        <v>2</v>
      </c>
      <c r="K296" s="36">
        <v>6</v>
      </c>
      <c r="L296" s="38" t="s">
        <v>26</v>
      </c>
      <c r="M296" s="18" t="s">
        <v>27</v>
      </c>
      <c r="N296" s="18">
        <v>2</v>
      </c>
      <c r="O296" s="36">
        <v>6</v>
      </c>
      <c r="P296" s="18"/>
      <c r="Q296" s="18" t="s">
        <v>1051</v>
      </c>
      <c r="R296" s="18"/>
      <c r="S296" s="34"/>
      <c r="T296" s="83" t="s">
        <v>1603</v>
      </c>
    </row>
    <row r="297" spans="1:20" s="42" customFormat="1" ht="18.75" customHeight="1" x14ac:dyDescent="0.25">
      <c r="A297" s="39"/>
      <c r="B297" s="40"/>
      <c r="C297" s="41"/>
      <c r="D297" s="39"/>
      <c r="E297" s="39"/>
      <c r="F297" s="18"/>
      <c r="G297" s="38" t="s">
        <v>860</v>
      </c>
      <c r="H297" s="18">
        <v>4</v>
      </c>
      <c r="I297" s="18"/>
      <c r="J297" s="18">
        <v>3</v>
      </c>
      <c r="K297" s="36">
        <v>6</v>
      </c>
      <c r="L297" s="38" t="s">
        <v>29</v>
      </c>
      <c r="M297" s="18" t="s">
        <v>30</v>
      </c>
      <c r="N297" s="18">
        <v>2</v>
      </c>
      <c r="O297" s="36">
        <v>6</v>
      </c>
      <c r="P297" s="18"/>
      <c r="Q297" s="18" t="s">
        <v>1051</v>
      </c>
      <c r="R297" s="18"/>
      <c r="S297" s="34"/>
      <c r="T297" s="83" t="s">
        <v>1603</v>
      </c>
    </row>
    <row r="298" spans="1:20" s="42" customFormat="1" ht="18.75" customHeight="1" x14ac:dyDescent="0.25">
      <c r="A298" s="39"/>
      <c r="B298" s="40"/>
      <c r="C298" s="41"/>
      <c r="D298" s="39"/>
      <c r="E298" s="39"/>
      <c r="F298" s="18"/>
      <c r="G298" s="38" t="s">
        <v>861</v>
      </c>
      <c r="H298" s="18">
        <v>4</v>
      </c>
      <c r="I298" s="18"/>
      <c r="J298" s="18">
        <v>3</v>
      </c>
      <c r="K298" s="36">
        <v>6</v>
      </c>
      <c r="L298" s="38" t="s">
        <v>31</v>
      </c>
      <c r="M298" s="18" t="s">
        <v>32</v>
      </c>
      <c r="N298" s="18">
        <v>2</v>
      </c>
      <c r="O298" s="36">
        <v>6</v>
      </c>
      <c r="P298" s="18"/>
      <c r="Q298" s="18" t="s">
        <v>1051</v>
      </c>
      <c r="R298" s="18"/>
      <c r="S298" s="34"/>
      <c r="T298" s="83" t="s">
        <v>1603</v>
      </c>
    </row>
    <row r="299" spans="1:20" s="42" customFormat="1" ht="18.75" customHeight="1" x14ac:dyDescent="0.25">
      <c r="A299" s="39"/>
      <c r="B299" s="40"/>
      <c r="C299" s="41"/>
      <c r="D299" s="39"/>
      <c r="E299" s="39"/>
      <c r="F299" s="18"/>
      <c r="G299" s="38" t="s">
        <v>365</v>
      </c>
      <c r="H299" s="18">
        <v>3</v>
      </c>
      <c r="I299" s="18"/>
      <c r="J299" s="18">
        <v>2</v>
      </c>
      <c r="K299" s="36">
        <v>7</v>
      </c>
      <c r="L299" s="38" t="s">
        <v>33</v>
      </c>
      <c r="M299" s="18" t="s">
        <v>34</v>
      </c>
      <c r="N299" s="18">
        <v>2</v>
      </c>
      <c r="O299" s="36">
        <v>7</v>
      </c>
      <c r="P299" s="18"/>
      <c r="Q299" s="18" t="s">
        <v>1051</v>
      </c>
      <c r="R299" s="18"/>
      <c r="S299" s="34"/>
      <c r="T299" s="83" t="s">
        <v>1603</v>
      </c>
    </row>
    <row r="300" spans="1:20" s="42" customFormat="1" ht="18.75" customHeight="1" x14ac:dyDescent="0.25">
      <c r="A300" s="39"/>
      <c r="B300" s="40"/>
      <c r="C300" s="41"/>
      <c r="D300" s="39"/>
      <c r="E300" s="39"/>
      <c r="F300" s="18"/>
      <c r="G300" s="38" t="s">
        <v>366</v>
      </c>
      <c r="H300" s="18">
        <v>3</v>
      </c>
      <c r="I300" s="18"/>
      <c r="J300" s="18">
        <v>2</v>
      </c>
      <c r="K300" s="36">
        <v>5</v>
      </c>
      <c r="L300" s="38" t="s">
        <v>35</v>
      </c>
      <c r="M300" s="18" t="s">
        <v>36</v>
      </c>
      <c r="N300" s="18">
        <v>2</v>
      </c>
      <c r="O300" s="36">
        <v>5</v>
      </c>
      <c r="P300" s="18"/>
      <c r="Q300" s="18" t="s">
        <v>1051</v>
      </c>
      <c r="R300" s="18"/>
      <c r="S300" s="34"/>
      <c r="T300" s="83" t="s">
        <v>1603</v>
      </c>
    </row>
    <row r="301" spans="1:20" s="42" customFormat="1" ht="18.75" customHeight="1" x14ac:dyDescent="0.25">
      <c r="A301" s="39"/>
      <c r="B301" s="40"/>
      <c r="C301" s="41"/>
      <c r="D301" s="39"/>
      <c r="E301" s="39"/>
      <c r="F301" s="18"/>
      <c r="G301" s="38" t="s">
        <v>47</v>
      </c>
      <c r="H301" s="18"/>
      <c r="I301" s="18"/>
      <c r="J301" s="18"/>
      <c r="K301" s="36"/>
      <c r="L301" s="38" t="s">
        <v>48</v>
      </c>
      <c r="M301" s="18" t="s">
        <v>49</v>
      </c>
      <c r="N301" s="18">
        <v>2</v>
      </c>
      <c r="O301" s="36"/>
      <c r="P301" s="18" t="s">
        <v>829</v>
      </c>
      <c r="Q301" s="18" t="s">
        <v>1051</v>
      </c>
      <c r="R301" s="18"/>
      <c r="S301" s="34"/>
      <c r="T301" s="83" t="s">
        <v>1603</v>
      </c>
    </row>
    <row r="302" spans="1:20" s="42" customFormat="1" ht="18.75" customHeight="1" x14ac:dyDescent="0.25">
      <c r="A302" s="95">
        <v>24</v>
      </c>
      <c r="B302" s="96" t="s">
        <v>862</v>
      </c>
      <c r="C302" s="97">
        <v>37891</v>
      </c>
      <c r="D302" s="95" t="s">
        <v>863</v>
      </c>
      <c r="E302" s="95" t="s">
        <v>1604</v>
      </c>
      <c r="F302" s="98" t="s">
        <v>205</v>
      </c>
      <c r="G302" s="99"/>
      <c r="H302" s="98"/>
      <c r="I302" s="98"/>
      <c r="J302" s="98"/>
      <c r="K302" s="100"/>
      <c r="L302" s="99"/>
      <c r="M302" s="98"/>
      <c r="N302" s="98"/>
      <c r="O302" s="98"/>
      <c r="P302" s="98"/>
      <c r="Q302" s="98"/>
      <c r="R302" s="98">
        <f>SUMIFS($N$12:$N$660,$T$12:$T$660,T303)</f>
        <v>18</v>
      </c>
      <c r="S302" s="109"/>
    </row>
    <row r="303" spans="1:20" s="42" customFormat="1" ht="18.75" customHeight="1" x14ac:dyDescent="0.25">
      <c r="A303" s="39"/>
      <c r="B303" s="40"/>
      <c r="C303" s="41"/>
      <c r="D303" s="39"/>
      <c r="E303" s="39"/>
      <c r="F303" s="18"/>
      <c r="G303" s="38" t="s">
        <v>68</v>
      </c>
      <c r="H303" s="18"/>
      <c r="I303" s="18">
        <v>4</v>
      </c>
      <c r="J303" s="18">
        <f>I303</f>
        <v>4</v>
      </c>
      <c r="K303" s="36">
        <v>9.8000000000000007</v>
      </c>
      <c r="L303" s="38" t="s">
        <v>67</v>
      </c>
      <c r="M303" s="18" t="s">
        <v>23</v>
      </c>
      <c r="N303" s="18">
        <v>3</v>
      </c>
      <c r="O303" s="36">
        <v>9.8000000000000007</v>
      </c>
      <c r="P303" s="18"/>
      <c r="Q303" s="18" t="s">
        <v>1051</v>
      </c>
      <c r="R303" s="18"/>
      <c r="S303" s="34"/>
      <c r="T303" s="83" t="s">
        <v>1604</v>
      </c>
    </row>
    <row r="304" spans="1:20" s="42" customFormat="1" ht="18.75" customHeight="1" x14ac:dyDescent="0.25">
      <c r="A304" s="39"/>
      <c r="B304" s="40"/>
      <c r="C304" s="41"/>
      <c r="D304" s="39"/>
      <c r="E304" s="39"/>
      <c r="F304" s="18"/>
      <c r="G304" s="38" t="s">
        <v>70</v>
      </c>
      <c r="H304" s="18"/>
      <c r="I304" s="18">
        <v>2</v>
      </c>
      <c r="J304" s="18">
        <f t="shared" ref="J304:J307" si="37">I304</f>
        <v>2</v>
      </c>
      <c r="K304" s="36">
        <v>7.5</v>
      </c>
      <c r="L304" s="38" t="s">
        <v>71</v>
      </c>
      <c r="M304" s="18" t="s">
        <v>72</v>
      </c>
      <c r="N304" s="18">
        <v>2</v>
      </c>
      <c r="O304" s="36">
        <v>7.5</v>
      </c>
      <c r="P304" s="18"/>
      <c r="Q304" s="18" t="s">
        <v>1051</v>
      </c>
      <c r="R304" s="18"/>
      <c r="S304" s="34"/>
      <c r="T304" s="83" t="s">
        <v>1604</v>
      </c>
    </row>
    <row r="305" spans="1:20" s="42" customFormat="1" ht="18.75" customHeight="1" x14ac:dyDescent="0.25">
      <c r="A305" s="39"/>
      <c r="B305" s="40"/>
      <c r="C305" s="41"/>
      <c r="D305" s="39"/>
      <c r="E305" s="39"/>
      <c r="F305" s="18"/>
      <c r="G305" s="38" t="s">
        <v>144</v>
      </c>
      <c r="H305" s="18"/>
      <c r="I305" s="18">
        <v>3</v>
      </c>
      <c r="J305" s="18">
        <f t="shared" si="37"/>
        <v>3</v>
      </c>
      <c r="K305" s="36">
        <v>8.4</v>
      </c>
      <c r="L305" s="38" t="s">
        <v>31</v>
      </c>
      <c r="M305" s="18" t="s">
        <v>32</v>
      </c>
      <c r="N305" s="18">
        <v>2</v>
      </c>
      <c r="O305" s="36">
        <v>8.4</v>
      </c>
      <c r="P305" s="18"/>
      <c r="Q305" s="18" t="s">
        <v>1051</v>
      </c>
      <c r="R305" s="18"/>
      <c r="S305" s="34"/>
      <c r="T305" s="83" t="s">
        <v>1604</v>
      </c>
    </row>
    <row r="306" spans="1:20" s="42" customFormat="1" ht="18.75" customHeight="1" x14ac:dyDescent="0.25">
      <c r="A306" s="39"/>
      <c r="B306" s="40"/>
      <c r="C306" s="41"/>
      <c r="D306" s="39"/>
      <c r="E306" s="39"/>
      <c r="F306" s="18"/>
      <c r="G306" s="38" t="s">
        <v>145</v>
      </c>
      <c r="H306" s="18"/>
      <c r="I306" s="18">
        <v>3</v>
      </c>
      <c r="J306" s="18">
        <f t="shared" si="37"/>
        <v>3</v>
      </c>
      <c r="K306" s="36">
        <v>6.6</v>
      </c>
      <c r="L306" s="38" t="s">
        <v>33</v>
      </c>
      <c r="M306" s="18" t="s">
        <v>34</v>
      </c>
      <c r="N306" s="18">
        <v>2</v>
      </c>
      <c r="O306" s="36">
        <v>6.6</v>
      </c>
      <c r="P306" s="18"/>
      <c r="Q306" s="18" t="s">
        <v>1051</v>
      </c>
      <c r="R306" s="18"/>
      <c r="S306" s="34"/>
      <c r="T306" s="83" t="s">
        <v>1604</v>
      </c>
    </row>
    <row r="307" spans="1:20" s="42" customFormat="1" ht="18.75" customHeight="1" x14ac:dyDescent="0.25">
      <c r="A307" s="39"/>
      <c r="B307" s="40"/>
      <c r="C307" s="41"/>
      <c r="D307" s="39"/>
      <c r="E307" s="39"/>
      <c r="F307" s="18"/>
      <c r="G307" s="38" t="s">
        <v>137</v>
      </c>
      <c r="H307" s="18"/>
      <c r="I307" s="18">
        <v>3</v>
      </c>
      <c r="J307" s="18">
        <f t="shared" si="37"/>
        <v>3</v>
      </c>
      <c r="K307" s="36">
        <v>7.9</v>
      </c>
      <c r="L307" s="38" t="s">
        <v>35</v>
      </c>
      <c r="M307" s="18" t="s">
        <v>36</v>
      </c>
      <c r="N307" s="18">
        <v>2</v>
      </c>
      <c r="O307" s="36">
        <v>7.9</v>
      </c>
      <c r="P307" s="18"/>
      <c r="Q307" s="18" t="s">
        <v>1051</v>
      </c>
      <c r="R307" s="18"/>
      <c r="S307" s="34"/>
      <c r="T307" s="83" t="s">
        <v>1604</v>
      </c>
    </row>
    <row r="308" spans="1:20" s="42" customFormat="1" ht="18.75" customHeight="1" x14ac:dyDescent="0.25">
      <c r="A308" s="39"/>
      <c r="B308" s="40"/>
      <c r="C308" s="41"/>
      <c r="D308" s="39"/>
      <c r="E308" s="39"/>
      <c r="F308" s="18"/>
      <c r="G308" s="38" t="s">
        <v>75</v>
      </c>
      <c r="H308" s="18"/>
      <c r="I308" s="18">
        <v>3</v>
      </c>
      <c r="J308" s="18">
        <f>I308</f>
        <v>3</v>
      </c>
      <c r="K308" s="36">
        <v>8</v>
      </c>
      <c r="L308" s="38" t="s">
        <v>37</v>
      </c>
      <c r="M308" s="18" t="s">
        <v>38</v>
      </c>
      <c r="N308" s="18">
        <v>3</v>
      </c>
      <c r="O308" s="36"/>
      <c r="P308" s="18"/>
      <c r="Q308" s="18" t="s">
        <v>1051</v>
      </c>
      <c r="R308" s="18"/>
      <c r="S308" s="34"/>
      <c r="T308" s="83" t="s">
        <v>1604</v>
      </c>
    </row>
    <row r="309" spans="1:20" s="42" customFormat="1" ht="18.75" customHeight="1" x14ac:dyDescent="0.25">
      <c r="A309" s="39"/>
      <c r="B309" s="40"/>
      <c r="C309" s="41"/>
      <c r="D309" s="39"/>
      <c r="E309" s="39"/>
      <c r="F309" s="18"/>
      <c r="G309" s="38" t="s">
        <v>47</v>
      </c>
      <c r="H309" s="18"/>
      <c r="I309" s="18">
        <v>2</v>
      </c>
      <c r="J309" s="18">
        <f>I309</f>
        <v>2</v>
      </c>
      <c r="K309" s="36" t="s">
        <v>138</v>
      </c>
      <c r="L309" s="38" t="s">
        <v>48</v>
      </c>
      <c r="M309" s="18" t="s">
        <v>49</v>
      </c>
      <c r="N309" s="18">
        <v>2</v>
      </c>
      <c r="O309" s="36" t="s">
        <v>138</v>
      </c>
      <c r="P309" s="18"/>
      <c r="Q309" s="18" t="s">
        <v>1051</v>
      </c>
      <c r="R309" s="18"/>
      <c r="S309" s="34"/>
      <c r="T309" s="83" t="s">
        <v>1604</v>
      </c>
    </row>
    <row r="310" spans="1:20" s="42" customFormat="1" ht="18.75" customHeight="1" x14ac:dyDescent="0.25">
      <c r="A310" s="39"/>
      <c r="B310" s="40"/>
      <c r="C310" s="41"/>
      <c r="D310" s="39"/>
      <c r="E310" s="39"/>
      <c r="F310" s="18"/>
      <c r="G310" s="38" t="s">
        <v>139</v>
      </c>
      <c r="H310" s="18"/>
      <c r="I310" s="18">
        <v>3</v>
      </c>
      <c r="J310" s="18">
        <f>I310</f>
        <v>3</v>
      </c>
      <c r="K310" s="36">
        <v>7.7</v>
      </c>
      <c r="L310" s="38" t="s">
        <v>45</v>
      </c>
      <c r="M310" s="18" t="s">
        <v>46</v>
      </c>
      <c r="N310" s="18">
        <v>2</v>
      </c>
      <c r="O310" s="36">
        <v>7.7</v>
      </c>
      <c r="P310" s="18"/>
      <c r="Q310" s="18" t="s">
        <v>1051</v>
      </c>
      <c r="R310" s="18"/>
      <c r="S310" s="34"/>
      <c r="T310" s="83" t="s">
        <v>1604</v>
      </c>
    </row>
    <row r="311" spans="1:20" s="42" customFormat="1" ht="18.75" customHeight="1" x14ac:dyDescent="0.25">
      <c r="A311" s="95">
        <v>25</v>
      </c>
      <c r="B311" s="96" t="s">
        <v>864</v>
      </c>
      <c r="C311" s="97">
        <v>37521</v>
      </c>
      <c r="D311" s="95" t="s">
        <v>865</v>
      </c>
      <c r="E311" s="95" t="s">
        <v>1605</v>
      </c>
      <c r="F311" s="98" t="s">
        <v>242</v>
      </c>
      <c r="G311" s="99"/>
      <c r="H311" s="98"/>
      <c r="I311" s="98"/>
      <c r="J311" s="98"/>
      <c r="K311" s="100"/>
      <c r="L311" s="99"/>
      <c r="M311" s="98"/>
      <c r="N311" s="98"/>
      <c r="O311" s="98"/>
      <c r="P311" s="98"/>
      <c r="Q311" s="98"/>
      <c r="R311" s="98">
        <f>SUMIFS($N$12:$N$660,$T$12:$T$660,T312)</f>
        <v>29</v>
      </c>
      <c r="S311" s="109"/>
    </row>
    <row r="312" spans="1:20" s="42" customFormat="1" ht="18.75" customHeight="1" x14ac:dyDescent="0.25">
      <c r="A312" s="39"/>
      <c r="B312" s="40"/>
      <c r="C312" s="41"/>
      <c r="D312" s="39"/>
      <c r="E312" s="39"/>
      <c r="F312" s="18"/>
      <c r="G312" s="38" t="s">
        <v>68</v>
      </c>
      <c r="H312" s="18"/>
      <c r="I312" s="18">
        <v>4</v>
      </c>
      <c r="J312" s="18">
        <f>I312</f>
        <v>4</v>
      </c>
      <c r="K312" s="36">
        <v>8</v>
      </c>
      <c r="L312" s="38" t="s">
        <v>67</v>
      </c>
      <c r="M312" s="18" t="s">
        <v>23</v>
      </c>
      <c r="N312" s="18">
        <v>3</v>
      </c>
      <c r="O312" s="36">
        <v>8</v>
      </c>
      <c r="P312" s="18"/>
      <c r="Q312" s="18" t="s">
        <v>1051</v>
      </c>
      <c r="R312" s="18"/>
      <c r="S312" s="34"/>
      <c r="T312" s="83" t="s">
        <v>1605</v>
      </c>
    </row>
    <row r="313" spans="1:20" s="42" customFormat="1" ht="18.75" customHeight="1" x14ac:dyDescent="0.25">
      <c r="A313" s="39"/>
      <c r="B313" s="40"/>
      <c r="C313" s="41"/>
      <c r="D313" s="39"/>
      <c r="E313" s="39"/>
      <c r="F313" s="18"/>
      <c r="G313" s="38" t="s">
        <v>70</v>
      </c>
      <c r="H313" s="18"/>
      <c r="I313" s="18">
        <v>2</v>
      </c>
      <c r="J313" s="18">
        <f t="shared" ref="J313:J316" si="38">I313</f>
        <v>2</v>
      </c>
      <c r="K313" s="36">
        <v>8.3000000000000007</v>
      </c>
      <c r="L313" s="38" t="s">
        <v>71</v>
      </c>
      <c r="M313" s="18" t="s">
        <v>72</v>
      </c>
      <c r="N313" s="18">
        <v>2</v>
      </c>
      <c r="O313" s="36">
        <v>8.3000000000000007</v>
      </c>
      <c r="P313" s="18"/>
      <c r="Q313" s="18" t="s">
        <v>1051</v>
      </c>
      <c r="R313" s="18"/>
      <c r="S313" s="34"/>
      <c r="T313" s="83" t="s">
        <v>1605</v>
      </c>
    </row>
    <row r="314" spans="1:20" s="42" customFormat="1" ht="18.75" customHeight="1" x14ac:dyDescent="0.25">
      <c r="A314" s="39"/>
      <c r="B314" s="40"/>
      <c r="C314" s="41"/>
      <c r="D314" s="39"/>
      <c r="E314" s="39"/>
      <c r="F314" s="18"/>
      <c r="G314" s="38" t="s">
        <v>144</v>
      </c>
      <c r="H314" s="18"/>
      <c r="I314" s="18">
        <v>3</v>
      </c>
      <c r="J314" s="18">
        <f t="shared" si="38"/>
        <v>3</v>
      </c>
      <c r="K314" s="36">
        <v>9.1</v>
      </c>
      <c r="L314" s="38" t="s">
        <v>31</v>
      </c>
      <c r="M314" s="18" t="s">
        <v>32</v>
      </c>
      <c r="N314" s="18">
        <v>2</v>
      </c>
      <c r="O314" s="36">
        <v>9.1</v>
      </c>
      <c r="P314" s="18"/>
      <c r="Q314" s="18" t="s">
        <v>1051</v>
      </c>
      <c r="R314" s="18"/>
      <c r="S314" s="34"/>
      <c r="T314" s="83" t="s">
        <v>1605</v>
      </c>
    </row>
    <row r="315" spans="1:20" s="42" customFormat="1" ht="18.75" customHeight="1" x14ac:dyDescent="0.25">
      <c r="A315" s="39"/>
      <c r="B315" s="40"/>
      <c r="C315" s="41"/>
      <c r="D315" s="39"/>
      <c r="E315" s="39"/>
      <c r="F315" s="18"/>
      <c r="G315" s="38" t="s">
        <v>145</v>
      </c>
      <c r="H315" s="18"/>
      <c r="I315" s="18">
        <v>3</v>
      </c>
      <c r="J315" s="18">
        <f t="shared" si="38"/>
        <v>3</v>
      </c>
      <c r="K315" s="36">
        <v>7.1</v>
      </c>
      <c r="L315" s="38" t="s">
        <v>33</v>
      </c>
      <c r="M315" s="18" t="s">
        <v>34</v>
      </c>
      <c r="N315" s="18">
        <v>2</v>
      </c>
      <c r="O315" s="36">
        <v>7.1</v>
      </c>
      <c r="P315" s="18"/>
      <c r="Q315" s="18" t="s">
        <v>1051</v>
      </c>
      <c r="R315" s="18"/>
      <c r="S315" s="34"/>
      <c r="T315" s="83" t="s">
        <v>1605</v>
      </c>
    </row>
    <row r="316" spans="1:20" s="42" customFormat="1" ht="18.75" customHeight="1" x14ac:dyDescent="0.25">
      <c r="A316" s="39"/>
      <c r="B316" s="40"/>
      <c r="C316" s="41"/>
      <c r="D316" s="39"/>
      <c r="E316" s="39"/>
      <c r="F316" s="18"/>
      <c r="G316" s="38" t="s">
        <v>137</v>
      </c>
      <c r="H316" s="18"/>
      <c r="I316" s="18">
        <v>3</v>
      </c>
      <c r="J316" s="18">
        <f t="shared" si="38"/>
        <v>3</v>
      </c>
      <c r="K316" s="36">
        <v>7.7</v>
      </c>
      <c r="L316" s="38" t="s">
        <v>35</v>
      </c>
      <c r="M316" s="18" t="s">
        <v>36</v>
      </c>
      <c r="N316" s="18">
        <v>2</v>
      </c>
      <c r="O316" s="36">
        <v>7.7</v>
      </c>
      <c r="P316" s="18"/>
      <c r="Q316" s="18" t="s">
        <v>1051</v>
      </c>
      <c r="R316" s="18"/>
      <c r="S316" s="34"/>
      <c r="T316" s="83" t="s">
        <v>1605</v>
      </c>
    </row>
    <row r="317" spans="1:20" s="42" customFormat="1" ht="18.75" customHeight="1" x14ac:dyDescent="0.25">
      <c r="A317" s="39"/>
      <c r="B317" s="40"/>
      <c r="C317" s="41"/>
      <c r="D317" s="39"/>
      <c r="E317" s="39"/>
      <c r="F317" s="18"/>
      <c r="G317" s="38" t="s">
        <v>75</v>
      </c>
      <c r="H317" s="18"/>
      <c r="I317" s="18">
        <v>3</v>
      </c>
      <c r="J317" s="18">
        <f t="shared" ref="J317:J324" si="39">I317</f>
        <v>3</v>
      </c>
      <c r="K317" s="36">
        <v>9.5</v>
      </c>
      <c r="L317" s="38" t="s">
        <v>37</v>
      </c>
      <c r="M317" s="18" t="s">
        <v>38</v>
      </c>
      <c r="N317" s="18">
        <v>3</v>
      </c>
      <c r="O317" s="36"/>
      <c r="P317" s="18"/>
      <c r="Q317" s="18" t="s">
        <v>1051</v>
      </c>
      <c r="R317" s="18"/>
      <c r="S317" s="34"/>
      <c r="T317" s="83" t="s">
        <v>1605</v>
      </c>
    </row>
    <row r="318" spans="1:20" s="42" customFormat="1" ht="18.75" customHeight="1" x14ac:dyDescent="0.25">
      <c r="A318" s="39"/>
      <c r="B318" s="40"/>
      <c r="C318" s="41"/>
      <c r="D318" s="39"/>
      <c r="E318" s="39"/>
      <c r="F318" s="18"/>
      <c r="G318" s="38" t="s">
        <v>47</v>
      </c>
      <c r="H318" s="18"/>
      <c r="I318" s="18">
        <v>2</v>
      </c>
      <c r="J318" s="18">
        <f t="shared" si="39"/>
        <v>2</v>
      </c>
      <c r="K318" s="36" t="s">
        <v>138</v>
      </c>
      <c r="L318" s="38" t="s">
        <v>48</v>
      </c>
      <c r="M318" s="18" t="s">
        <v>49</v>
      </c>
      <c r="N318" s="18">
        <v>2</v>
      </c>
      <c r="O318" s="36" t="s">
        <v>138</v>
      </c>
      <c r="P318" s="18"/>
      <c r="Q318" s="18" t="s">
        <v>1051</v>
      </c>
      <c r="R318" s="18"/>
      <c r="S318" s="34"/>
      <c r="T318" s="83" t="s">
        <v>1605</v>
      </c>
    </row>
    <row r="319" spans="1:20" s="42" customFormat="1" ht="18.75" customHeight="1" x14ac:dyDescent="0.25">
      <c r="A319" s="39"/>
      <c r="B319" s="40"/>
      <c r="C319" s="41"/>
      <c r="D319" s="39"/>
      <c r="E319" s="39"/>
      <c r="F319" s="18"/>
      <c r="G319" s="38" t="s">
        <v>80</v>
      </c>
      <c r="H319" s="18"/>
      <c r="I319" s="18">
        <v>3</v>
      </c>
      <c r="J319" s="18">
        <f t="shared" si="39"/>
        <v>3</v>
      </c>
      <c r="K319" s="36">
        <v>7.7</v>
      </c>
      <c r="L319" s="38" t="s">
        <v>80</v>
      </c>
      <c r="M319" s="18" t="s">
        <v>81</v>
      </c>
      <c r="N319" s="18">
        <v>3</v>
      </c>
      <c r="O319" s="36">
        <v>7.7</v>
      </c>
      <c r="P319" s="18"/>
      <c r="Q319" s="18" t="s">
        <v>1051</v>
      </c>
      <c r="R319" s="18"/>
      <c r="S319" s="34"/>
      <c r="T319" s="83" t="s">
        <v>1605</v>
      </c>
    </row>
    <row r="320" spans="1:20" s="42" customFormat="1" ht="18.75" customHeight="1" x14ac:dyDescent="0.25">
      <c r="A320" s="39"/>
      <c r="B320" s="40"/>
      <c r="C320" s="41"/>
      <c r="D320" s="39"/>
      <c r="E320" s="39"/>
      <c r="F320" s="18"/>
      <c r="G320" s="38" t="s">
        <v>707</v>
      </c>
      <c r="H320" s="18"/>
      <c r="I320" s="18">
        <v>3</v>
      </c>
      <c r="J320" s="18">
        <f t="shared" si="39"/>
        <v>3</v>
      </c>
      <c r="K320" s="36">
        <v>8.6999999999999993</v>
      </c>
      <c r="L320" s="38" t="s">
        <v>84</v>
      </c>
      <c r="M320" s="18" t="s">
        <v>85</v>
      </c>
      <c r="N320" s="18">
        <v>2</v>
      </c>
      <c r="O320" s="18"/>
      <c r="P320" s="18"/>
      <c r="Q320" s="18"/>
      <c r="R320" s="18"/>
      <c r="S320" s="34" t="s">
        <v>1055</v>
      </c>
    </row>
    <row r="321" spans="1:20" s="42" customFormat="1" ht="18.75" customHeight="1" x14ac:dyDescent="0.25">
      <c r="A321" s="39"/>
      <c r="B321" s="40"/>
      <c r="C321" s="41"/>
      <c r="D321" s="39"/>
      <c r="E321" s="39"/>
      <c r="F321" s="18"/>
      <c r="G321" s="38" t="s">
        <v>89</v>
      </c>
      <c r="H321" s="18"/>
      <c r="I321" s="18">
        <v>3</v>
      </c>
      <c r="J321" s="18">
        <f t="shared" si="39"/>
        <v>3</v>
      </c>
      <c r="K321" s="36">
        <v>8.3000000000000007</v>
      </c>
      <c r="L321" s="38" t="s">
        <v>89</v>
      </c>
      <c r="M321" s="18" t="s">
        <v>90</v>
      </c>
      <c r="N321" s="18">
        <v>3</v>
      </c>
      <c r="O321" s="36">
        <v>8.3000000000000007</v>
      </c>
      <c r="P321" s="18"/>
      <c r="Q321" s="18" t="s">
        <v>1051</v>
      </c>
      <c r="R321" s="18"/>
      <c r="S321" s="34"/>
      <c r="T321" s="83" t="s">
        <v>1605</v>
      </c>
    </row>
    <row r="322" spans="1:20" s="42" customFormat="1" ht="18.75" customHeight="1" x14ac:dyDescent="0.25">
      <c r="A322" s="39"/>
      <c r="B322" s="40"/>
      <c r="C322" s="41"/>
      <c r="D322" s="39"/>
      <c r="E322" s="39"/>
      <c r="F322" s="18"/>
      <c r="G322" s="38" t="s">
        <v>226</v>
      </c>
      <c r="H322" s="18"/>
      <c r="I322" s="18">
        <v>3</v>
      </c>
      <c r="J322" s="18">
        <f t="shared" si="39"/>
        <v>3</v>
      </c>
      <c r="K322" s="36">
        <v>9</v>
      </c>
      <c r="L322" s="38" t="s">
        <v>58</v>
      </c>
      <c r="M322" s="18" t="s">
        <v>59</v>
      </c>
      <c r="N322" s="18">
        <v>3</v>
      </c>
      <c r="O322" s="36">
        <v>9</v>
      </c>
      <c r="P322" s="18"/>
      <c r="Q322" s="18" t="s">
        <v>1051</v>
      </c>
      <c r="R322" s="18"/>
      <c r="S322" s="34"/>
      <c r="T322" s="83" t="s">
        <v>1605</v>
      </c>
    </row>
    <row r="323" spans="1:20" s="42" customFormat="1" ht="18.75" customHeight="1" x14ac:dyDescent="0.25">
      <c r="A323" s="39"/>
      <c r="B323" s="40"/>
      <c r="C323" s="41"/>
      <c r="D323" s="39"/>
      <c r="E323" s="39"/>
      <c r="F323" s="18"/>
      <c r="G323" s="38" t="s">
        <v>139</v>
      </c>
      <c r="H323" s="18"/>
      <c r="I323" s="18">
        <v>3</v>
      </c>
      <c r="J323" s="18">
        <f t="shared" si="39"/>
        <v>3</v>
      </c>
      <c r="K323" s="36">
        <v>8.3000000000000007</v>
      </c>
      <c r="L323" s="38" t="s">
        <v>45</v>
      </c>
      <c r="M323" s="18" t="s">
        <v>46</v>
      </c>
      <c r="N323" s="18">
        <v>2</v>
      </c>
      <c r="O323" s="36">
        <v>8.3000000000000007</v>
      </c>
      <c r="P323" s="18"/>
      <c r="Q323" s="18" t="s">
        <v>1051</v>
      </c>
      <c r="R323" s="18"/>
      <c r="S323" s="34"/>
      <c r="T323" s="83" t="s">
        <v>1605</v>
      </c>
    </row>
    <row r="324" spans="1:20" s="42" customFormat="1" ht="18.75" customHeight="1" x14ac:dyDescent="0.25">
      <c r="A324" s="39"/>
      <c r="B324" s="40"/>
      <c r="C324" s="41"/>
      <c r="D324" s="39"/>
      <c r="E324" s="39"/>
      <c r="F324" s="18"/>
      <c r="G324" s="38" t="s">
        <v>305</v>
      </c>
      <c r="H324" s="18"/>
      <c r="I324" s="18">
        <v>3</v>
      </c>
      <c r="J324" s="18">
        <f t="shared" si="39"/>
        <v>3</v>
      </c>
      <c r="K324" s="36">
        <v>8.1</v>
      </c>
      <c r="L324" s="38" t="s">
        <v>115</v>
      </c>
      <c r="M324" s="18" t="s">
        <v>268</v>
      </c>
      <c r="N324" s="18">
        <v>2</v>
      </c>
      <c r="O324" s="36">
        <v>8.1</v>
      </c>
      <c r="P324" s="18"/>
      <c r="Q324" s="18" t="s">
        <v>1051</v>
      </c>
      <c r="R324" s="18"/>
      <c r="S324" s="34"/>
      <c r="T324" s="83" t="s">
        <v>1605</v>
      </c>
    </row>
    <row r="325" spans="1:20" s="42" customFormat="1" ht="18.75" customHeight="1" x14ac:dyDescent="0.25">
      <c r="A325" s="95">
        <v>26</v>
      </c>
      <c r="B325" s="96" t="s">
        <v>866</v>
      </c>
      <c r="C325" s="97">
        <v>37505</v>
      </c>
      <c r="D325" s="95" t="s">
        <v>867</v>
      </c>
      <c r="E325" s="95" t="s">
        <v>1606</v>
      </c>
      <c r="F325" s="98" t="s">
        <v>341</v>
      </c>
      <c r="G325" s="99"/>
      <c r="H325" s="98"/>
      <c r="I325" s="98"/>
      <c r="J325" s="98"/>
      <c r="K325" s="100"/>
      <c r="L325" s="99"/>
      <c r="M325" s="98"/>
      <c r="N325" s="98"/>
      <c r="O325" s="98"/>
      <c r="P325" s="98"/>
      <c r="Q325" s="98"/>
      <c r="R325" s="98">
        <f>SUMIFS($N$12:$N$660,$T$12:$T$660,T326)</f>
        <v>19</v>
      </c>
      <c r="S325" s="109"/>
    </row>
    <row r="326" spans="1:20" s="42" customFormat="1" ht="18.75" customHeight="1" x14ac:dyDescent="0.25">
      <c r="A326" s="39"/>
      <c r="B326" s="40"/>
      <c r="C326" s="41"/>
      <c r="D326" s="39"/>
      <c r="E326" s="39"/>
      <c r="F326" s="18"/>
      <c r="G326" s="38" t="s">
        <v>67</v>
      </c>
      <c r="H326" s="18"/>
      <c r="I326" s="18">
        <v>3</v>
      </c>
      <c r="J326" s="18">
        <f t="shared" ref="J326:J334" si="40">I326</f>
        <v>3</v>
      </c>
      <c r="K326" s="36">
        <v>4.3</v>
      </c>
      <c r="L326" s="38" t="s">
        <v>67</v>
      </c>
      <c r="M326" s="18" t="s">
        <v>23</v>
      </c>
      <c r="N326" s="18">
        <v>3</v>
      </c>
      <c r="O326" s="36">
        <v>4.3</v>
      </c>
      <c r="P326" s="18"/>
      <c r="Q326" s="18" t="s">
        <v>1051</v>
      </c>
      <c r="R326" s="18"/>
      <c r="S326" s="34"/>
      <c r="T326" s="83" t="s">
        <v>1606</v>
      </c>
    </row>
    <row r="327" spans="1:20" s="42" customFormat="1" ht="18.75" customHeight="1" x14ac:dyDescent="0.25">
      <c r="A327" s="39"/>
      <c r="B327" s="40"/>
      <c r="C327" s="41"/>
      <c r="D327" s="39"/>
      <c r="E327" s="39"/>
      <c r="F327" s="18"/>
      <c r="G327" s="38" t="s">
        <v>69</v>
      </c>
      <c r="H327" s="18"/>
      <c r="I327" s="18">
        <v>2</v>
      </c>
      <c r="J327" s="18">
        <f t="shared" si="40"/>
        <v>2</v>
      </c>
      <c r="K327" s="36">
        <v>7.7</v>
      </c>
      <c r="L327" s="38" t="s">
        <v>69</v>
      </c>
      <c r="M327" s="18" t="s">
        <v>28</v>
      </c>
      <c r="N327" s="18">
        <v>2</v>
      </c>
      <c r="O327" s="36">
        <v>7.7</v>
      </c>
      <c r="P327" s="18"/>
      <c r="Q327" s="18" t="s">
        <v>1051</v>
      </c>
      <c r="R327" s="18"/>
      <c r="S327" s="34"/>
      <c r="T327" s="83" t="s">
        <v>1606</v>
      </c>
    </row>
    <row r="328" spans="1:20" s="42" customFormat="1" ht="18.75" customHeight="1" x14ac:dyDescent="0.25">
      <c r="A328" s="39"/>
      <c r="B328" s="40"/>
      <c r="C328" s="41"/>
      <c r="D328" s="39"/>
      <c r="E328" s="39"/>
      <c r="F328" s="18"/>
      <c r="G328" s="38" t="s">
        <v>26</v>
      </c>
      <c r="H328" s="18"/>
      <c r="I328" s="18">
        <v>2</v>
      </c>
      <c r="J328" s="18">
        <f t="shared" si="40"/>
        <v>2</v>
      </c>
      <c r="K328" s="36">
        <v>4.4000000000000004</v>
      </c>
      <c r="L328" s="38" t="s">
        <v>26</v>
      </c>
      <c r="M328" s="18" t="s">
        <v>27</v>
      </c>
      <c r="N328" s="18">
        <v>2</v>
      </c>
      <c r="O328" s="36">
        <v>4.4000000000000004</v>
      </c>
      <c r="P328" s="18"/>
      <c r="Q328" s="18" t="s">
        <v>1051</v>
      </c>
      <c r="R328" s="18"/>
      <c r="S328" s="34"/>
      <c r="T328" s="83" t="s">
        <v>1606</v>
      </c>
    </row>
    <row r="329" spans="1:20" s="42" customFormat="1" ht="18.75" customHeight="1" x14ac:dyDescent="0.25">
      <c r="A329" s="39"/>
      <c r="B329" s="40"/>
      <c r="C329" s="41"/>
      <c r="D329" s="39"/>
      <c r="E329" s="39"/>
      <c r="F329" s="18"/>
      <c r="G329" s="38" t="s">
        <v>29</v>
      </c>
      <c r="H329" s="18"/>
      <c r="I329" s="18">
        <v>2</v>
      </c>
      <c r="J329" s="18">
        <f t="shared" si="40"/>
        <v>2</v>
      </c>
      <c r="K329" s="36">
        <v>7.1</v>
      </c>
      <c r="L329" s="38" t="s">
        <v>29</v>
      </c>
      <c r="M329" s="18" t="s">
        <v>30</v>
      </c>
      <c r="N329" s="18">
        <v>2</v>
      </c>
      <c r="O329" s="36">
        <v>7.1</v>
      </c>
      <c r="P329" s="18"/>
      <c r="Q329" s="18" t="s">
        <v>1051</v>
      </c>
      <c r="R329" s="18"/>
      <c r="S329" s="34"/>
      <c r="T329" s="83" t="s">
        <v>1606</v>
      </c>
    </row>
    <row r="330" spans="1:20" s="42" customFormat="1" ht="18.75" customHeight="1" x14ac:dyDescent="0.25">
      <c r="A330" s="39"/>
      <c r="B330" s="40"/>
      <c r="C330" s="41"/>
      <c r="D330" s="39"/>
      <c r="E330" s="39"/>
      <c r="F330" s="18"/>
      <c r="G330" s="38" t="s">
        <v>24</v>
      </c>
      <c r="H330" s="18"/>
      <c r="I330" s="18">
        <v>2</v>
      </c>
      <c r="J330" s="18">
        <f t="shared" si="40"/>
        <v>2</v>
      </c>
      <c r="K330" s="36">
        <v>7.3</v>
      </c>
      <c r="L330" s="38" t="s">
        <v>24</v>
      </c>
      <c r="M330" s="18" t="s">
        <v>25</v>
      </c>
      <c r="N330" s="18">
        <v>2</v>
      </c>
      <c r="O330" s="36">
        <v>7.3</v>
      </c>
      <c r="P330" s="18"/>
      <c r="Q330" s="18" t="s">
        <v>1051</v>
      </c>
      <c r="R330" s="18"/>
      <c r="S330" s="34"/>
      <c r="T330" s="83" t="s">
        <v>1606</v>
      </c>
    </row>
    <row r="331" spans="1:20" s="42" customFormat="1" ht="18.75" customHeight="1" x14ac:dyDescent="0.25">
      <c r="A331" s="39"/>
      <c r="B331" s="40"/>
      <c r="C331" s="41"/>
      <c r="D331" s="39"/>
      <c r="E331" s="39"/>
      <c r="F331" s="18"/>
      <c r="G331" s="38" t="s">
        <v>71</v>
      </c>
      <c r="H331" s="18"/>
      <c r="I331" s="18">
        <v>2</v>
      </c>
      <c r="J331" s="18">
        <f t="shared" si="40"/>
        <v>2</v>
      </c>
      <c r="K331" s="36">
        <v>5.8</v>
      </c>
      <c r="L331" s="38" t="s">
        <v>71</v>
      </c>
      <c r="M331" s="18" t="s">
        <v>72</v>
      </c>
      <c r="N331" s="18">
        <v>2</v>
      </c>
      <c r="O331" s="36">
        <v>5.8</v>
      </c>
      <c r="P331" s="18"/>
      <c r="Q331" s="18" t="s">
        <v>1051</v>
      </c>
      <c r="R331" s="18"/>
      <c r="S331" s="34"/>
      <c r="T331" s="83" t="s">
        <v>1606</v>
      </c>
    </row>
    <row r="332" spans="1:20" s="42" customFormat="1" ht="18.75" customHeight="1" x14ac:dyDescent="0.25">
      <c r="A332" s="39"/>
      <c r="B332" s="40"/>
      <c r="C332" s="41"/>
      <c r="D332" s="39"/>
      <c r="E332" s="39"/>
      <c r="F332" s="18"/>
      <c r="G332" s="38" t="s">
        <v>868</v>
      </c>
      <c r="H332" s="18"/>
      <c r="I332" s="18">
        <v>6</v>
      </c>
      <c r="J332" s="18">
        <f t="shared" si="40"/>
        <v>6</v>
      </c>
      <c r="K332" s="36" t="s">
        <v>138</v>
      </c>
      <c r="L332" s="38" t="s">
        <v>31</v>
      </c>
      <c r="M332" s="18" t="s">
        <v>32</v>
      </c>
      <c r="N332" s="18">
        <v>2</v>
      </c>
      <c r="O332" s="18"/>
      <c r="P332" s="18"/>
      <c r="Q332" s="18"/>
      <c r="R332" s="18"/>
      <c r="S332" s="34" t="s">
        <v>1061</v>
      </c>
    </row>
    <row r="333" spans="1:20" s="42" customFormat="1" ht="18.75" customHeight="1" x14ac:dyDescent="0.25">
      <c r="A333" s="39"/>
      <c r="B333" s="40"/>
      <c r="C333" s="41"/>
      <c r="D333" s="39"/>
      <c r="E333" s="39"/>
      <c r="F333" s="18"/>
      <c r="G333" s="38" t="s">
        <v>868</v>
      </c>
      <c r="H333" s="18"/>
      <c r="I333" s="18">
        <v>6</v>
      </c>
      <c r="J333" s="18">
        <f t="shared" si="40"/>
        <v>6</v>
      </c>
      <c r="K333" s="36" t="s">
        <v>138</v>
      </c>
      <c r="L333" s="38" t="s">
        <v>33</v>
      </c>
      <c r="M333" s="18" t="s">
        <v>34</v>
      </c>
      <c r="N333" s="18">
        <v>2</v>
      </c>
      <c r="O333" s="18"/>
      <c r="P333" s="18"/>
      <c r="Q333" s="18"/>
      <c r="R333" s="18"/>
      <c r="S333" s="34" t="s">
        <v>1061</v>
      </c>
    </row>
    <row r="334" spans="1:20" s="42" customFormat="1" ht="18.75" customHeight="1" x14ac:dyDescent="0.25">
      <c r="A334" s="39"/>
      <c r="B334" s="40"/>
      <c r="C334" s="41"/>
      <c r="D334" s="39"/>
      <c r="E334" s="39"/>
      <c r="F334" s="18"/>
      <c r="G334" s="38" t="s">
        <v>868</v>
      </c>
      <c r="H334" s="18"/>
      <c r="I334" s="18">
        <v>6</v>
      </c>
      <c r="J334" s="18">
        <f t="shared" si="40"/>
        <v>6</v>
      </c>
      <c r="K334" s="36" t="s">
        <v>138</v>
      </c>
      <c r="L334" s="38" t="s">
        <v>35</v>
      </c>
      <c r="M334" s="18" t="s">
        <v>36</v>
      </c>
      <c r="N334" s="18">
        <v>2</v>
      </c>
      <c r="O334" s="18"/>
      <c r="P334" s="18"/>
      <c r="Q334" s="18"/>
      <c r="R334" s="18"/>
      <c r="S334" s="34" t="s">
        <v>1061</v>
      </c>
    </row>
    <row r="335" spans="1:20" s="42" customFormat="1" ht="18.75" customHeight="1" x14ac:dyDescent="0.25">
      <c r="A335" s="39"/>
      <c r="B335" s="40"/>
      <c r="C335" s="41"/>
      <c r="D335" s="39"/>
      <c r="E335" s="39"/>
      <c r="F335" s="18"/>
      <c r="G335" s="38" t="s">
        <v>869</v>
      </c>
      <c r="H335" s="18"/>
      <c r="I335" s="18">
        <v>3</v>
      </c>
      <c r="J335" s="18">
        <f>I335</f>
        <v>3</v>
      </c>
      <c r="K335" s="36" t="s">
        <v>138</v>
      </c>
      <c r="L335" s="38" t="s">
        <v>37</v>
      </c>
      <c r="M335" s="18" t="s">
        <v>38</v>
      </c>
      <c r="N335" s="18">
        <v>3</v>
      </c>
      <c r="O335" s="18"/>
      <c r="P335" s="18"/>
      <c r="Q335" s="18"/>
      <c r="R335" s="18"/>
      <c r="S335" s="34" t="s">
        <v>1061</v>
      </c>
    </row>
    <row r="336" spans="1:20" s="42" customFormat="1" ht="18.75" customHeight="1" x14ac:dyDescent="0.25">
      <c r="A336" s="39"/>
      <c r="B336" s="40"/>
      <c r="C336" s="41"/>
      <c r="D336" s="39"/>
      <c r="E336" s="39"/>
      <c r="F336" s="18"/>
      <c r="G336" s="38" t="s">
        <v>54</v>
      </c>
      <c r="H336" s="18"/>
      <c r="I336" s="18">
        <v>3</v>
      </c>
      <c r="J336" s="18">
        <f>I336</f>
        <v>3</v>
      </c>
      <c r="K336" s="36">
        <v>7.3</v>
      </c>
      <c r="L336" s="38" t="s">
        <v>54</v>
      </c>
      <c r="M336" s="18" t="s">
        <v>55</v>
      </c>
      <c r="N336" s="18">
        <v>3</v>
      </c>
      <c r="O336" s="36">
        <v>7.3</v>
      </c>
      <c r="P336" s="18"/>
      <c r="Q336" s="18" t="s">
        <v>1051</v>
      </c>
      <c r="R336" s="18"/>
      <c r="S336" s="34"/>
      <c r="T336" s="83" t="s">
        <v>1606</v>
      </c>
    </row>
    <row r="337" spans="1:20" s="42" customFormat="1" ht="19.5" customHeight="1" x14ac:dyDescent="0.25">
      <c r="A337" s="39"/>
      <c r="B337" s="40"/>
      <c r="C337" s="41"/>
      <c r="D337" s="39"/>
      <c r="E337" s="39"/>
      <c r="F337" s="18"/>
      <c r="G337" s="38" t="s">
        <v>111</v>
      </c>
      <c r="H337" s="18"/>
      <c r="I337" s="18">
        <v>3</v>
      </c>
      <c r="J337" s="18">
        <f>I337</f>
        <v>3</v>
      </c>
      <c r="K337" s="36">
        <v>6.1</v>
      </c>
      <c r="L337" s="38" t="s">
        <v>111</v>
      </c>
      <c r="M337" s="18" t="s">
        <v>112</v>
      </c>
      <c r="N337" s="18">
        <v>3</v>
      </c>
      <c r="O337" s="36">
        <v>6.1</v>
      </c>
      <c r="P337" s="18"/>
      <c r="Q337" s="18" t="s">
        <v>1051</v>
      </c>
      <c r="R337" s="18"/>
      <c r="S337" s="34"/>
      <c r="T337" s="83" t="s">
        <v>1606</v>
      </c>
    </row>
    <row r="338" spans="1:20" s="42" customFormat="1" ht="19.5" customHeight="1" x14ac:dyDescent="0.25">
      <c r="A338" s="95">
        <v>27</v>
      </c>
      <c r="B338" s="96" t="s">
        <v>1018</v>
      </c>
      <c r="C338" s="97">
        <v>34081</v>
      </c>
      <c r="D338" s="95" t="s">
        <v>1019</v>
      </c>
      <c r="E338" s="95" t="s">
        <v>1607</v>
      </c>
      <c r="F338" s="98" t="s">
        <v>1020</v>
      </c>
      <c r="G338" s="99"/>
      <c r="H338" s="98"/>
      <c r="I338" s="98"/>
      <c r="J338" s="98"/>
      <c r="K338" s="100"/>
      <c r="L338" s="99"/>
      <c r="M338" s="98"/>
      <c r="N338" s="98"/>
      <c r="O338" s="100"/>
      <c r="P338" s="98"/>
      <c r="Q338" s="98"/>
      <c r="R338" s="98">
        <f>SUMIFS($N$12:$N$660,$T$12:$T$660,T339)</f>
        <v>29</v>
      </c>
      <c r="S338" s="109"/>
    </row>
    <row r="339" spans="1:20" s="42" customFormat="1" ht="19.5" customHeight="1" x14ac:dyDescent="0.25">
      <c r="A339" s="90"/>
      <c r="B339" s="91"/>
      <c r="C339" s="92"/>
      <c r="D339" s="90"/>
      <c r="E339" s="90"/>
      <c r="F339" s="93"/>
      <c r="G339" s="94" t="s">
        <v>859</v>
      </c>
      <c r="H339" s="93"/>
      <c r="I339" s="93">
        <v>5</v>
      </c>
      <c r="J339" s="18">
        <f>I339</f>
        <v>5</v>
      </c>
      <c r="K339" s="51">
        <v>5.9</v>
      </c>
      <c r="L339" s="38" t="s">
        <v>67</v>
      </c>
      <c r="M339" s="18" t="s">
        <v>23</v>
      </c>
      <c r="N339" s="18">
        <v>3</v>
      </c>
      <c r="O339" s="36">
        <v>5.9</v>
      </c>
      <c r="P339" s="18"/>
      <c r="Q339" s="18" t="s">
        <v>1051</v>
      </c>
      <c r="R339" s="34"/>
      <c r="S339" s="34"/>
      <c r="T339" s="83" t="s">
        <v>1607</v>
      </c>
    </row>
    <row r="340" spans="1:20" s="42" customFormat="1" ht="19.5" customHeight="1" x14ac:dyDescent="0.25">
      <c r="A340" s="115"/>
      <c r="B340" s="116"/>
      <c r="C340" s="117"/>
      <c r="D340" s="115"/>
      <c r="E340" s="115"/>
      <c r="F340" s="114"/>
      <c r="G340" s="113"/>
      <c r="H340" s="114"/>
      <c r="I340" s="114"/>
      <c r="J340" s="114"/>
      <c r="K340" s="118"/>
      <c r="L340" s="38" t="s">
        <v>69</v>
      </c>
      <c r="M340" s="18" t="s">
        <v>28</v>
      </c>
      <c r="N340" s="18">
        <v>2</v>
      </c>
      <c r="O340" s="36">
        <v>5.9</v>
      </c>
      <c r="P340" s="18"/>
      <c r="Q340" s="18" t="s">
        <v>1051</v>
      </c>
      <c r="R340" s="34"/>
      <c r="S340" s="34"/>
      <c r="T340" s="83" t="s">
        <v>1607</v>
      </c>
    </row>
    <row r="341" spans="1:20" s="42" customFormat="1" ht="19.5" customHeight="1" x14ac:dyDescent="0.25">
      <c r="A341" s="39"/>
      <c r="B341" s="40"/>
      <c r="C341" s="41"/>
      <c r="D341" s="39"/>
      <c r="E341" s="39"/>
      <c r="F341" s="18"/>
      <c r="G341" s="38" t="s">
        <v>26</v>
      </c>
      <c r="H341" s="18"/>
      <c r="I341" s="18">
        <v>2</v>
      </c>
      <c r="J341" s="18">
        <f>I341</f>
        <v>2</v>
      </c>
      <c r="K341" s="36">
        <v>4.5</v>
      </c>
      <c r="L341" s="38" t="s">
        <v>26</v>
      </c>
      <c r="M341" s="18" t="s">
        <v>27</v>
      </c>
      <c r="N341" s="18">
        <v>2</v>
      </c>
      <c r="O341" s="36">
        <v>4.5</v>
      </c>
      <c r="P341" s="18"/>
      <c r="Q341" s="18" t="s">
        <v>1051</v>
      </c>
      <c r="R341" s="34"/>
      <c r="S341" s="34"/>
      <c r="T341" s="83" t="s">
        <v>1607</v>
      </c>
    </row>
    <row r="342" spans="1:20" s="42" customFormat="1" ht="19.5" customHeight="1" x14ac:dyDescent="0.25">
      <c r="A342" s="39"/>
      <c r="B342" s="40"/>
      <c r="C342" s="41"/>
      <c r="D342" s="39"/>
      <c r="E342" s="39"/>
      <c r="F342" s="18"/>
      <c r="G342" s="38" t="s">
        <v>71</v>
      </c>
      <c r="H342" s="18"/>
      <c r="I342" s="18">
        <v>2</v>
      </c>
      <c r="J342" s="18">
        <f t="shared" ref="J342:J343" si="41">I342</f>
        <v>2</v>
      </c>
      <c r="K342" s="36">
        <v>5.8</v>
      </c>
      <c r="L342" s="38" t="s">
        <v>71</v>
      </c>
      <c r="M342" s="18" t="s">
        <v>72</v>
      </c>
      <c r="N342" s="18">
        <v>2</v>
      </c>
      <c r="O342" s="36">
        <v>5.8</v>
      </c>
      <c r="P342" s="18"/>
      <c r="Q342" s="18" t="s">
        <v>1051</v>
      </c>
      <c r="R342" s="34"/>
      <c r="S342" s="34"/>
      <c r="T342" s="83" t="s">
        <v>1607</v>
      </c>
    </row>
    <row r="343" spans="1:20" s="42" customFormat="1" ht="19.5" customHeight="1" x14ac:dyDescent="0.25">
      <c r="A343" s="90"/>
      <c r="B343" s="91"/>
      <c r="C343" s="92"/>
      <c r="D343" s="90"/>
      <c r="E343" s="90"/>
      <c r="F343" s="93"/>
      <c r="G343" s="94" t="s">
        <v>312</v>
      </c>
      <c r="H343" s="93"/>
      <c r="I343" s="93">
        <v>4</v>
      </c>
      <c r="J343" s="18">
        <f t="shared" si="41"/>
        <v>4</v>
      </c>
      <c r="K343" s="51">
        <v>5.8</v>
      </c>
      <c r="L343" s="38" t="s">
        <v>31</v>
      </c>
      <c r="M343" s="18" t="s">
        <v>32</v>
      </c>
      <c r="N343" s="18">
        <v>2</v>
      </c>
      <c r="O343" s="36">
        <v>5.8</v>
      </c>
      <c r="P343" s="18"/>
      <c r="Q343" s="18" t="s">
        <v>1051</v>
      </c>
      <c r="R343" s="34"/>
      <c r="S343" s="34"/>
      <c r="T343" s="83" t="s">
        <v>1607</v>
      </c>
    </row>
    <row r="344" spans="1:20" s="42" customFormat="1" ht="19.5" customHeight="1" x14ac:dyDescent="0.25">
      <c r="A344" s="115"/>
      <c r="B344" s="116"/>
      <c r="C344" s="117"/>
      <c r="D344" s="115"/>
      <c r="E344" s="115"/>
      <c r="F344" s="114"/>
      <c r="G344" s="113"/>
      <c r="H344" s="114"/>
      <c r="I344" s="114"/>
      <c r="J344" s="114"/>
      <c r="K344" s="118"/>
      <c r="L344" s="38" t="s">
        <v>33</v>
      </c>
      <c r="M344" s="18" t="s">
        <v>34</v>
      </c>
      <c r="N344" s="18">
        <v>2</v>
      </c>
      <c r="O344" s="36">
        <v>5.8</v>
      </c>
      <c r="P344" s="18"/>
      <c r="Q344" s="18" t="s">
        <v>1051</v>
      </c>
      <c r="R344" s="34"/>
      <c r="S344" s="34"/>
      <c r="T344" s="83" t="s">
        <v>1607</v>
      </c>
    </row>
    <row r="345" spans="1:20" s="42" customFormat="1" ht="19.5" customHeight="1" x14ac:dyDescent="0.25">
      <c r="A345" s="39"/>
      <c r="B345" s="40"/>
      <c r="C345" s="41"/>
      <c r="D345" s="39"/>
      <c r="E345" s="39"/>
      <c r="F345" s="18"/>
      <c r="G345" s="38" t="s">
        <v>313</v>
      </c>
      <c r="H345" s="18"/>
      <c r="I345" s="18">
        <v>2</v>
      </c>
      <c r="J345" s="18">
        <f t="shared" ref="J345:J347" si="42">I345</f>
        <v>2</v>
      </c>
      <c r="K345" s="36">
        <v>6.1</v>
      </c>
      <c r="L345" s="38" t="s">
        <v>35</v>
      </c>
      <c r="M345" s="18" t="s">
        <v>36</v>
      </c>
      <c r="N345" s="18">
        <v>2</v>
      </c>
      <c r="O345" s="36">
        <v>6.1</v>
      </c>
      <c r="P345" s="18"/>
      <c r="Q345" s="18" t="s">
        <v>1051</v>
      </c>
      <c r="R345" s="34"/>
      <c r="S345" s="34"/>
      <c r="T345" s="83" t="s">
        <v>1607</v>
      </c>
    </row>
    <row r="346" spans="1:20" s="42" customFormat="1" ht="19.5" customHeight="1" x14ac:dyDescent="0.25">
      <c r="A346" s="39"/>
      <c r="B346" s="40"/>
      <c r="C346" s="41"/>
      <c r="D346" s="39"/>
      <c r="E346" s="39"/>
      <c r="F346" s="18"/>
      <c r="G346" s="38" t="s">
        <v>1021</v>
      </c>
      <c r="H346" s="18"/>
      <c r="I346" s="18">
        <v>3</v>
      </c>
      <c r="J346" s="18">
        <f t="shared" si="42"/>
        <v>3</v>
      </c>
      <c r="K346" s="36">
        <v>6.7</v>
      </c>
      <c r="L346" s="38" t="s">
        <v>73</v>
      </c>
      <c r="M346" s="18" t="s">
        <v>74</v>
      </c>
      <c r="N346" s="18">
        <v>3</v>
      </c>
      <c r="O346" s="36">
        <v>6.7</v>
      </c>
      <c r="P346" s="18"/>
      <c r="Q346" s="18" t="s">
        <v>1051</v>
      </c>
      <c r="R346" s="34"/>
      <c r="S346" s="34"/>
      <c r="T346" s="83" t="s">
        <v>1607</v>
      </c>
    </row>
    <row r="347" spans="1:20" s="42" customFormat="1" ht="19.5" customHeight="1" x14ac:dyDescent="0.25">
      <c r="A347" s="39"/>
      <c r="B347" s="40"/>
      <c r="C347" s="41"/>
      <c r="D347" s="39"/>
      <c r="E347" s="39"/>
      <c r="F347" s="18"/>
      <c r="G347" s="38" t="s">
        <v>702</v>
      </c>
      <c r="H347" s="18"/>
      <c r="I347" s="18">
        <v>3</v>
      </c>
      <c r="J347" s="18">
        <f t="shared" si="42"/>
        <v>3</v>
      </c>
      <c r="K347" s="36">
        <v>5.4</v>
      </c>
      <c r="L347" s="38" t="s">
        <v>37</v>
      </c>
      <c r="M347" s="18" t="s">
        <v>38</v>
      </c>
      <c r="N347" s="18">
        <v>3</v>
      </c>
      <c r="O347" s="36"/>
      <c r="P347" s="18"/>
      <c r="Q347" s="18" t="s">
        <v>1051</v>
      </c>
      <c r="R347" s="34"/>
      <c r="S347" s="34"/>
      <c r="T347" s="83" t="s">
        <v>1607</v>
      </c>
    </row>
    <row r="348" spans="1:20" s="42" customFormat="1" ht="19.5" customHeight="1" x14ac:dyDescent="0.25">
      <c r="A348" s="39"/>
      <c r="B348" s="40"/>
      <c r="C348" s="41"/>
      <c r="D348" s="39"/>
      <c r="E348" s="39"/>
      <c r="F348" s="18"/>
      <c r="G348" s="38" t="s">
        <v>47</v>
      </c>
      <c r="H348" s="18"/>
      <c r="I348" s="18">
        <v>3</v>
      </c>
      <c r="J348" s="18">
        <f>I348</f>
        <v>3</v>
      </c>
      <c r="K348" s="36">
        <v>5</v>
      </c>
      <c r="L348" s="38" t="s">
        <v>48</v>
      </c>
      <c r="M348" s="18" t="s">
        <v>49</v>
      </c>
      <c r="N348" s="18">
        <v>2</v>
      </c>
      <c r="O348" s="36">
        <v>5</v>
      </c>
      <c r="P348" s="18"/>
      <c r="Q348" s="18" t="s">
        <v>1051</v>
      </c>
      <c r="R348" s="34"/>
      <c r="S348" s="34"/>
      <c r="T348" s="83" t="s">
        <v>1607</v>
      </c>
    </row>
    <row r="349" spans="1:20" s="42" customFormat="1" ht="19.5" customHeight="1" x14ac:dyDescent="0.25">
      <c r="A349" s="39"/>
      <c r="B349" s="40"/>
      <c r="C349" s="41"/>
      <c r="D349" s="39"/>
      <c r="E349" s="39"/>
      <c r="F349" s="18"/>
      <c r="G349" s="38" t="s">
        <v>148</v>
      </c>
      <c r="H349" s="18"/>
      <c r="I349" s="18">
        <v>3</v>
      </c>
      <c r="J349" s="18">
        <f t="shared" ref="J349:J350" si="43">I349</f>
        <v>3</v>
      </c>
      <c r="K349" s="36">
        <v>6</v>
      </c>
      <c r="L349" s="94" t="s">
        <v>78</v>
      </c>
      <c r="M349" s="93" t="s">
        <v>79</v>
      </c>
      <c r="N349" s="93">
        <v>3</v>
      </c>
      <c r="O349" s="51">
        <v>5.6</v>
      </c>
      <c r="P349" s="93"/>
      <c r="Q349" s="93" t="s">
        <v>1051</v>
      </c>
      <c r="R349" s="107"/>
      <c r="S349" s="107" t="s">
        <v>1050</v>
      </c>
      <c r="T349" s="83" t="s">
        <v>1607</v>
      </c>
    </row>
    <row r="350" spans="1:20" s="42" customFormat="1" ht="19.5" customHeight="1" x14ac:dyDescent="0.25">
      <c r="A350" s="39"/>
      <c r="B350" s="40"/>
      <c r="C350" s="39"/>
      <c r="D350" s="39"/>
      <c r="E350" s="39"/>
      <c r="F350" s="18"/>
      <c r="G350" s="135" t="s">
        <v>158</v>
      </c>
      <c r="H350" s="18"/>
      <c r="I350" s="18">
        <v>2</v>
      </c>
      <c r="J350" s="18">
        <f t="shared" si="43"/>
        <v>2</v>
      </c>
      <c r="K350" s="36">
        <v>5</v>
      </c>
      <c r="L350" s="113"/>
      <c r="M350" s="114"/>
      <c r="N350" s="114"/>
      <c r="O350" s="118"/>
      <c r="P350" s="114"/>
      <c r="Q350" s="114"/>
      <c r="R350" s="119"/>
      <c r="S350" s="119"/>
    </row>
    <row r="351" spans="1:20" s="42" customFormat="1" ht="19.5" customHeight="1" x14ac:dyDescent="0.25">
      <c r="A351" s="39"/>
      <c r="B351" s="40"/>
      <c r="C351" s="41"/>
      <c r="D351" s="39"/>
      <c r="E351" s="39"/>
      <c r="F351" s="18"/>
      <c r="G351" s="38" t="s">
        <v>368</v>
      </c>
      <c r="H351" s="18"/>
      <c r="I351" s="18">
        <v>3</v>
      </c>
      <c r="J351" s="18">
        <f t="shared" ref="J351:J356" si="44">I351</f>
        <v>3</v>
      </c>
      <c r="K351" s="36">
        <v>5.5</v>
      </c>
      <c r="L351" s="38" t="s">
        <v>86</v>
      </c>
      <c r="M351" s="18" t="s">
        <v>87</v>
      </c>
      <c r="N351" s="18">
        <v>3</v>
      </c>
      <c r="O351" s="36"/>
      <c r="P351" s="18"/>
      <c r="Q351" s="18"/>
      <c r="R351" s="34"/>
      <c r="S351" s="34" t="s">
        <v>1055</v>
      </c>
    </row>
    <row r="352" spans="1:20" s="42" customFormat="1" ht="19.5" customHeight="1" x14ac:dyDescent="0.25">
      <c r="A352" s="39"/>
      <c r="B352" s="40"/>
      <c r="C352" s="41"/>
      <c r="D352" s="39"/>
      <c r="E352" s="39"/>
      <c r="F352" s="18"/>
      <c r="G352" s="38" t="s">
        <v>93</v>
      </c>
      <c r="H352" s="18"/>
      <c r="I352" s="18">
        <v>3</v>
      </c>
      <c r="J352" s="18">
        <f t="shared" si="44"/>
        <v>3</v>
      </c>
      <c r="K352" s="36">
        <v>6.6</v>
      </c>
      <c r="L352" s="38" t="s">
        <v>93</v>
      </c>
      <c r="M352" s="18" t="s">
        <v>94</v>
      </c>
      <c r="N352" s="18">
        <v>3</v>
      </c>
      <c r="O352" s="36">
        <v>6.6</v>
      </c>
      <c r="P352" s="18"/>
      <c r="Q352" s="18" t="s">
        <v>1051</v>
      </c>
      <c r="R352" s="34"/>
      <c r="S352" s="34"/>
      <c r="T352" s="83" t="s">
        <v>1607</v>
      </c>
    </row>
    <row r="353" spans="1:20" s="42" customFormat="1" ht="19.5" customHeight="1" x14ac:dyDescent="0.25">
      <c r="A353" s="39"/>
      <c r="B353" s="40"/>
      <c r="C353" s="41"/>
      <c r="D353" s="39"/>
      <c r="E353" s="39"/>
      <c r="F353" s="18"/>
      <c r="G353" s="38" t="s">
        <v>1022</v>
      </c>
      <c r="H353" s="18"/>
      <c r="I353" s="18">
        <v>3</v>
      </c>
      <c r="J353" s="18">
        <f t="shared" si="44"/>
        <v>3</v>
      </c>
      <c r="K353" s="36">
        <v>8.1999999999999993</v>
      </c>
      <c r="L353" s="38" t="s">
        <v>95</v>
      </c>
      <c r="M353" s="18" t="s">
        <v>96</v>
      </c>
      <c r="N353" s="18">
        <v>3</v>
      </c>
      <c r="O353" s="36"/>
      <c r="P353" s="18"/>
      <c r="Q353" s="18"/>
      <c r="R353" s="34"/>
      <c r="S353" s="34" t="s">
        <v>1055</v>
      </c>
    </row>
    <row r="354" spans="1:20" s="42" customFormat="1" ht="19.5" customHeight="1" x14ac:dyDescent="0.25">
      <c r="A354" s="39"/>
      <c r="B354" s="40"/>
      <c r="C354" s="41"/>
      <c r="D354" s="39"/>
      <c r="E354" s="39"/>
      <c r="F354" s="18"/>
      <c r="G354" s="38" t="s">
        <v>812</v>
      </c>
      <c r="H354" s="18"/>
      <c r="I354" s="18">
        <v>3</v>
      </c>
      <c r="J354" s="18">
        <f t="shared" si="44"/>
        <v>3</v>
      </c>
      <c r="K354" s="36">
        <v>5.5</v>
      </c>
      <c r="L354" s="38" t="s">
        <v>264</v>
      </c>
      <c r="M354" s="18" t="s">
        <v>265</v>
      </c>
      <c r="N354" s="18">
        <v>3</v>
      </c>
      <c r="O354" s="36"/>
      <c r="P354" s="18"/>
      <c r="Q354" s="18"/>
      <c r="R354" s="34"/>
      <c r="S354" s="34" t="s">
        <v>1055</v>
      </c>
    </row>
    <row r="355" spans="1:20" s="42" customFormat="1" ht="19.5" customHeight="1" x14ac:dyDescent="0.25">
      <c r="A355" s="39"/>
      <c r="B355" s="40"/>
      <c r="C355" s="41"/>
      <c r="D355" s="39"/>
      <c r="E355" s="39"/>
      <c r="F355" s="18"/>
      <c r="G355" s="38" t="s">
        <v>1023</v>
      </c>
      <c r="H355" s="18"/>
      <c r="I355" s="18">
        <v>2</v>
      </c>
      <c r="J355" s="18">
        <f t="shared" si="44"/>
        <v>2</v>
      </c>
      <c r="K355" s="36">
        <v>7.4</v>
      </c>
      <c r="L355" s="38" t="s">
        <v>116</v>
      </c>
      <c r="M355" s="18" t="s">
        <v>117</v>
      </c>
      <c r="N355" s="18">
        <v>2</v>
      </c>
      <c r="O355" s="36"/>
      <c r="P355" s="18"/>
      <c r="Q355" s="18"/>
      <c r="R355" s="34"/>
      <c r="S355" s="34" t="s">
        <v>1055</v>
      </c>
    </row>
    <row r="356" spans="1:20" s="42" customFormat="1" ht="19.5" customHeight="1" x14ac:dyDescent="0.25">
      <c r="A356" s="39"/>
      <c r="B356" s="40"/>
      <c r="C356" s="41"/>
      <c r="D356" s="39"/>
      <c r="E356" s="39"/>
      <c r="F356" s="18"/>
      <c r="G356" s="38" t="s">
        <v>1024</v>
      </c>
      <c r="H356" s="18"/>
      <c r="I356" s="18">
        <v>4</v>
      </c>
      <c r="J356" s="18">
        <f t="shared" si="44"/>
        <v>4</v>
      </c>
      <c r="K356" s="36">
        <v>6.9</v>
      </c>
      <c r="L356" s="38" t="s">
        <v>192</v>
      </c>
      <c r="M356" s="18" t="s">
        <v>193</v>
      </c>
      <c r="N356" s="18">
        <v>3</v>
      </c>
      <c r="O356" s="36"/>
      <c r="P356" s="18"/>
      <c r="Q356" s="18"/>
      <c r="R356" s="34"/>
      <c r="S356" s="34" t="s">
        <v>1055</v>
      </c>
    </row>
    <row r="357" spans="1:20" s="42" customFormat="1" ht="19.5" customHeight="1" x14ac:dyDescent="0.25">
      <c r="A357" s="95">
        <v>28</v>
      </c>
      <c r="B357" s="96" t="s">
        <v>1025</v>
      </c>
      <c r="C357" s="97">
        <v>35477</v>
      </c>
      <c r="D357" s="95" t="s">
        <v>1026</v>
      </c>
      <c r="E357" s="95" t="s">
        <v>1608</v>
      </c>
      <c r="F357" s="98" t="s">
        <v>1027</v>
      </c>
      <c r="G357" s="99"/>
      <c r="H357" s="98"/>
      <c r="I357" s="98"/>
      <c r="J357" s="98"/>
      <c r="K357" s="100"/>
      <c r="L357" s="99"/>
      <c r="M357" s="98"/>
      <c r="N357" s="98"/>
      <c r="O357" s="100"/>
      <c r="P357" s="98"/>
      <c r="Q357" s="98"/>
      <c r="R357" s="98">
        <f>SUMIFS($N$12:$N$660,$T$12:$T$660,T358)</f>
        <v>50</v>
      </c>
      <c r="S357" s="109"/>
    </row>
    <row r="358" spans="1:20" s="42" customFormat="1" ht="19.5" customHeight="1" x14ac:dyDescent="0.25">
      <c r="A358" s="39"/>
      <c r="B358" s="40"/>
      <c r="C358" s="41"/>
      <c r="D358" s="39"/>
      <c r="E358" s="39"/>
      <c r="F358" s="18"/>
      <c r="G358" s="38" t="s">
        <v>208</v>
      </c>
      <c r="H358" s="18"/>
      <c r="I358" s="18">
        <v>4</v>
      </c>
      <c r="J358" s="18">
        <f>I358</f>
        <v>4</v>
      </c>
      <c r="K358" s="36">
        <v>6.5</v>
      </c>
      <c r="L358" s="38" t="s">
        <v>67</v>
      </c>
      <c r="M358" s="18" t="s">
        <v>23</v>
      </c>
      <c r="N358" s="18">
        <v>3</v>
      </c>
      <c r="O358" s="36">
        <v>6.5</v>
      </c>
      <c r="P358" s="18"/>
      <c r="Q358" s="18" t="s">
        <v>1051</v>
      </c>
      <c r="R358" s="34"/>
      <c r="S358" s="34"/>
      <c r="T358" s="83" t="s">
        <v>1608</v>
      </c>
    </row>
    <row r="359" spans="1:20" s="42" customFormat="1" ht="19.5" customHeight="1" x14ac:dyDescent="0.25">
      <c r="A359" s="39"/>
      <c r="B359" s="40"/>
      <c r="C359" s="41"/>
      <c r="D359" s="39"/>
      <c r="E359" s="39"/>
      <c r="F359" s="18"/>
      <c r="G359" s="38" t="s">
        <v>70</v>
      </c>
      <c r="H359" s="18"/>
      <c r="I359" s="18">
        <v>2</v>
      </c>
      <c r="J359" s="18">
        <f t="shared" ref="J359:J360" si="45">I359</f>
        <v>2</v>
      </c>
      <c r="K359" s="36">
        <v>6.9</v>
      </c>
      <c r="L359" s="38" t="s">
        <v>71</v>
      </c>
      <c r="M359" s="18" t="s">
        <v>72</v>
      </c>
      <c r="N359" s="18">
        <v>2</v>
      </c>
      <c r="O359" s="36">
        <v>6.9</v>
      </c>
      <c r="P359" s="18"/>
      <c r="Q359" s="18" t="s">
        <v>1051</v>
      </c>
      <c r="R359" s="34"/>
      <c r="S359" s="34"/>
      <c r="T359" s="83" t="s">
        <v>1608</v>
      </c>
    </row>
    <row r="360" spans="1:20" s="42" customFormat="1" ht="19.5" customHeight="1" x14ac:dyDescent="0.25">
      <c r="A360" s="90"/>
      <c r="B360" s="91"/>
      <c r="C360" s="92"/>
      <c r="D360" s="90"/>
      <c r="E360" s="90"/>
      <c r="F360" s="93"/>
      <c r="G360" s="94" t="s">
        <v>670</v>
      </c>
      <c r="H360" s="93"/>
      <c r="I360" s="93">
        <v>5</v>
      </c>
      <c r="J360" s="18">
        <f t="shared" si="45"/>
        <v>5</v>
      </c>
      <c r="K360" s="51">
        <v>6.9</v>
      </c>
      <c r="L360" s="38" t="s">
        <v>31</v>
      </c>
      <c r="M360" s="18" t="s">
        <v>32</v>
      </c>
      <c r="N360" s="18">
        <v>2</v>
      </c>
      <c r="O360" s="36">
        <v>6.9</v>
      </c>
      <c r="P360" s="18"/>
      <c r="Q360" s="18" t="s">
        <v>1051</v>
      </c>
      <c r="R360" s="34"/>
      <c r="S360" s="34"/>
      <c r="T360" s="83" t="s">
        <v>1608</v>
      </c>
    </row>
    <row r="361" spans="1:20" s="42" customFormat="1" ht="19.5" customHeight="1" x14ac:dyDescent="0.25">
      <c r="A361" s="115"/>
      <c r="B361" s="116"/>
      <c r="C361" s="117"/>
      <c r="D361" s="115"/>
      <c r="E361" s="115"/>
      <c r="F361" s="114"/>
      <c r="G361" s="113"/>
      <c r="H361" s="114"/>
      <c r="I361" s="114"/>
      <c r="J361" s="114"/>
      <c r="K361" s="118"/>
      <c r="L361" s="38" t="s">
        <v>33</v>
      </c>
      <c r="M361" s="18" t="s">
        <v>34</v>
      </c>
      <c r="N361" s="18">
        <v>2</v>
      </c>
      <c r="O361" s="36">
        <v>6.9</v>
      </c>
      <c r="P361" s="18"/>
      <c r="Q361" s="18" t="s">
        <v>1051</v>
      </c>
      <c r="R361" s="34"/>
      <c r="S361" s="34"/>
      <c r="T361" s="83" t="s">
        <v>1608</v>
      </c>
    </row>
    <row r="362" spans="1:20" s="42" customFormat="1" ht="19.5" customHeight="1" x14ac:dyDescent="0.25">
      <c r="A362" s="39"/>
      <c r="B362" s="40"/>
      <c r="C362" s="41"/>
      <c r="D362" s="39"/>
      <c r="E362" s="39"/>
      <c r="F362" s="18"/>
      <c r="G362" s="38" t="s">
        <v>1062</v>
      </c>
      <c r="H362" s="18"/>
      <c r="I362" s="18">
        <v>3</v>
      </c>
      <c r="J362" s="18">
        <f t="shared" ref="J362:J364" si="46">I362</f>
        <v>3</v>
      </c>
      <c r="K362" s="36">
        <v>6.8</v>
      </c>
      <c r="L362" s="38" t="s">
        <v>35</v>
      </c>
      <c r="M362" s="18" t="s">
        <v>36</v>
      </c>
      <c r="N362" s="18">
        <v>2</v>
      </c>
      <c r="O362" s="36">
        <v>6.8</v>
      </c>
      <c r="P362" s="18"/>
      <c r="Q362" s="18" t="s">
        <v>1051</v>
      </c>
      <c r="R362" s="34"/>
      <c r="S362" s="34"/>
      <c r="T362" s="83" t="s">
        <v>1608</v>
      </c>
    </row>
    <row r="363" spans="1:20" s="42" customFormat="1" ht="19.5" customHeight="1" x14ac:dyDescent="0.25">
      <c r="A363" s="39"/>
      <c r="B363" s="40"/>
      <c r="C363" s="41"/>
      <c r="D363" s="39"/>
      <c r="E363" s="39"/>
      <c r="F363" s="18"/>
      <c r="G363" s="38" t="s">
        <v>916</v>
      </c>
      <c r="H363" s="18"/>
      <c r="I363" s="18">
        <v>3</v>
      </c>
      <c r="J363" s="18">
        <f t="shared" si="46"/>
        <v>3</v>
      </c>
      <c r="K363" s="36">
        <v>6.3</v>
      </c>
      <c r="L363" s="38" t="s">
        <v>73</v>
      </c>
      <c r="M363" s="18" t="s">
        <v>74</v>
      </c>
      <c r="N363" s="18">
        <v>3</v>
      </c>
      <c r="O363" s="36"/>
      <c r="P363" s="18"/>
      <c r="Q363" s="18"/>
      <c r="R363" s="34"/>
      <c r="S363" s="34" t="s">
        <v>1055</v>
      </c>
    </row>
    <row r="364" spans="1:20" s="42" customFormat="1" ht="19.5" customHeight="1" x14ac:dyDescent="0.25">
      <c r="A364" s="39"/>
      <c r="B364" s="40"/>
      <c r="C364" s="41"/>
      <c r="D364" s="39"/>
      <c r="E364" s="39"/>
      <c r="F364" s="18"/>
      <c r="G364" s="38" t="s">
        <v>75</v>
      </c>
      <c r="H364" s="18"/>
      <c r="I364" s="18">
        <v>3</v>
      </c>
      <c r="J364" s="18">
        <f t="shared" si="46"/>
        <v>3</v>
      </c>
      <c r="K364" s="36">
        <v>6.7</v>
      </c>
      <c r="L364" s="38" t="s">
        <v>37</v>
      </c>
      <c r="M364" s="18" t="s">
        <v>38</v>
      </c>
      <c r="N364" s="18">
        <v>3</v>
      </c>
      <c r="O364" s="36"/>
      <c r="P364" s="18"/>
      <c r="Q364" s="18" t="s">
        <v>1051</v>
      </c>
      <c r="R364" s="34"/>
      <c r="S364" s="34"/>
      <c r="T364" s="83" t="s">
        <v>1608</v>
      </c>
    </row>
    <row r="365" spans="1:20" s="42" customFormat="1" ht="19.5" customHeight="1" x14ac:dyDescent="0.25">
      <c r="A365" s="39"/>
      <c r="B365" s="40"/>
      <c r="C365" s="41"/>
      <c r="D365" s="39"/>
      <c r="E365" s="39"/>
      <c r="F365" s="18"/>
      <c r="G365" s="38" t="s">
        <v>47</v>
      </c>
      <c r="H365" s="18"/>
      <c r="I365" s="18">
        <v>2</v>
      </c>
      <c r="J365" s="18">
        <f>I365</f>
        <v>2</v>
      </c>
      <c r="K365" s="36">
        <v>8.1999999999999993</v>
      </c>
      <c r="L365" s="38" t="s">
        <v>48</v>
      </c>
      <c r="M365" s="18" t="s">
        <v>49</v>
      </c>
      <c r="N365" s="18">
        <v>2</v>
      </c>
      <c r="O365" s="36">
        <v>8.1999999999999993</v>
      </c>
      <c r="P365" s="18"/>
      <c r="Q365" s="18" t="s">
        <v>1051</v>
      </c>
      <c r="R365" s="34"/>
      <c r="S365" s="34"/>
      <c r="T365" s="83" t="s">
        <v>1608</v>
      </c>
    </row>
    <row r="366" spans="1:20" s="42" customFormat="1" ht="19.5" customHeight="1" x14ac:dyDescent="0.25">
      <c r="A366" s="39"/>
      <c r="B366" s="40"/>
      <c r="C366" s="41"/>
      <c r="D366" s="39"/>
      <c r="E366" s="39"/>
      <c r="F366" s="18"/>
      <c r="G366" s="38" t="s">
        <v>148</v>
      </c>
      <c r="H366" s="18"/>
      <c r="I366" s="18">
        <v>3</v>
      </c>
      <c r="J366" s="18">
        <f t="shared" ref="J366:J369" si="47">I366</f>
        <v>3</v>
      </c>
      <c r="K366" s="36">
        <v>6.9</v>
      </c>
      <c r="L366" s="94" t="s">
        <v>78</v>
      </c>
      <c r="M366" s="93" t="s">
        <v>79</v>
      </c>
      <c r="N366" s="93">
        <v>3</v>
      </c>
      <c r="O366" s="51">
        <v>6.9</v>
      </c>
      <c r="P366" s="93"/>
      <c r="Q366" s="93" t="s">
        <v>1051</v>
      </c>
      <c r="R366" s="107"/>
      <c r="S366" s="107" t="s">
        <v>1050</v>
      </c>
      <c r="T366" s="83" t="s">
        <v>1608</v>
      </c>
    </row>
    <row r="367" spans="1:20" s="42" customFormat="1" ht="19.5" customHeight="1" x14ac:dyDescent="0.25">
      <c r="A367" s="39"/>
      <c r="B367" s="40"/>
      <c r="C367" s="41"/>
      <c r="D367" s="39"/>
      <c r="E367" s="39"/>
      <c r="F367" s="18"/>
      <c r="G367" s="135" t="s">
        <v>158</v>
      </c>
      <c r="H367" s="18"/>
      <c r="I367" s="18">
        <v>3</v>
      </c>
      <c r="J367" s="18">
        <f t="shared" si="47"/>
        <v>3</v>
      </c>
      <c r="K367" s="36">
        <v>6.9</v>
      </c>
      <c r="L367" s="113"/>
      <c r="M367" s="114" t="s">
        <v>79</v>
      </c>
      <c r="N367" s="114">
        <v>3</v>
      </c>
      <c r="O367" s="118"/>
      <c r="P367" s="114"/>
      <c r="Q367" s="114"/>
      <c r="R367" s="119"/>
      <c r="S367" s="119"/>
    </row>
    <row r="368" spans="1:20" s="42" customFormat="1" ht="19.5" customHeight="1" x14ac:dyDescent="0.25">
      <c r="A368" s="39"/>
      <c r="B368" s="40"/>
      <c r="C368" s="41"/>
      <c r="D368" s="39"/>
      <c r="E368" s="39"/>
      <c r="F368" s="18"/>
      <c r="G368" s="38" t="s">
        <v>1028</v>
      </c>
      <c r="H368" s="18"/>
      <c r="I368" s="18">
        <v>3</v>
      </c>
      <c r="J368" s="18">
        <f t="shared" si="47"/>
        <v>3</v>
      </c>
      <c r="K368" s="36">
        <v>8.5</v>
      </c>
      <c r="L368" s="38" t="s">
        <v>54</v>
      </c>
      <c r="M368" s="18" t="s">
        <v>55</v>
      </c>
      <c r="N368" s="18">
        <v>3</v>
      </c>
      <c r="O368" s="36">
        <v>8.5</v>
      </c>
      <c r="P368" s="18"/>
      <c r="Q368" s="18" t="s">
        <v>1051</v>
      </c>
      <c r="R368" s="34"/>
      <c r="S368" s="34"/>
      <c r="T368" s="83" t="s">
        <v>1608</v>
      </c>
    </row>
    <row r="369" spans="1:20" s="42" customFormat="1" ht="19.5" customHeight="1" x14ac:dyDescent="0.25">
      <c r="A369" s="39"/>
      <c r="B369" s="40"/>
      <c r="C369" s="41"/>
      <c r="D369" s="39"/>
      <c r="E369" s="39"/>
      <c r="F369" s="18"/>
      <c r="G369" s="38" t="s">
        <v>80</v>
      </c>
      <c r="H369" s="18"/>
      <c r="I369" s="18">
        <v>3</v>
      </c>
      <c r="J369" s="18">
        <f t="shared" si="47"/>
        <v>3</v>
      </c>
      <c r="K369" s="36">
        <v>5.4</v>
      </c>
      <c r="L369" s="38" t="s">
        <v>80</v>
      </c>
      <c r="M369" s="18" t="s">
        <v>81</v>
      </c>
      <c r="N369" s="18">
        <v>3</v>
      </c>
      <c r="O369" s="36">
        <v>5.4</v>
      </c>
      <c r="P369" s="18"/>
      <c r="Q369" s="18" t="s">
        <v>1051</v>
      </c>
      <c r="R369" s="34"/>
      <c r="S369" s="34"/>
      <c r="T369" s="83" t="s">
        <v>1608</v>
      </c>
    </row>
    <row r="370" spans="1:20" s="42" customFormat="1" ht="19.5" customHeight="1" x14ac:dyDescent="0.25">
      <c r="A370" s="39"/>
      <c r="B370" s="40"/>
      <c r="C370" s="41"/>
      <c r="D370" s="39"/>
      <c r="E370" s="39"/>
      <c r="F370" s="18"/>
      <c r="G370" s="38" t="s">
        <v>1029</v>
      </c>
      <c r="H370" s="18"/>
      <c r="I370" s="18">
        <v>3</v>
      </c>
      <c r="J370" s="18">
        <f t="shared" ref="J370:J374" si="48">I370</f>
        <v>3</v>
      </c>
      <c r="K370" s="36">
        <v>8</v>
      </c>
      <c r="L370" s="38" t="s">
        <v>84</v>
      </c>
      <c r="M370" s="18" t="s">
        <v>85</v>
      </c>
      <c r="N370" s="18">
        <v>2</v>
      </c>
      <c r="O370" s="36"/>
      <c r="P370" s="18"/>
      <c r="Q370" s="18"/>
      <c r="R370" s="34"/>
      <c r="S370" s="34" t="s">
        <v>1055</v>
      </c>
    </row>
    <row r="371" spans="1:20" s="42" customFormat="1" ht="19.5" customHeight="1" x14ac:dyDescent="0.25">
      <c r="A371" s="39"/>
      <c r="B371" s="40"/>
      <c r="C371" s="41"/>
      <c r="D371" s="39"/>
      <c r="E371" s="39"/>
      <c r="F371" s="18"/>
      <c r="G371" s="38" t="s">
        <v>365</v>
      </c>
      <c r="H371" s="18"/>
      <c r="I371" s="18">
        <v>3</v>
      </c>
      <c r="J371" s="18">
        <f t="shared" si="48"/>
        <v>3</v>
      </c>
      <c r="K371" s="36">
        <v>6.8</v>
      </c>
      <c r="L371" s="38" t="s">
        <v>50</v>
      </c>
      <c r="M371" s="18" t="s">
        <v>51</v>
      </c>
      <c r="N371" s="18">
        <v>2</v>
      </c>
      <c r="O371" s="36"/>
      <c r="P371" s="18"/>
      <c r="Q371" s="18"/>
      <c r="R371" s="34"/>
      <c r="S371" s="34" t="s">
        <v>1055</v>
      </c>
    </row>
    <row r="372" spans="1:20" s="42" customFormat="1" ht="19.5" customHeight="1" x14ac:dyDescent="0.25">
      <c r="A372" s="39"/>
      <c r="B372" s="40"/>
      <c r="C372" s="41"/>
      <c r="D372" s="39"/>
      <c r="E372" s="39"/>
      <c r="F372" s="18"/>
      <c r="G372" s="135" t="s">
        <v>366</v>
      </c>
      <c r="H372" s="18"/>
      <c r="I372" s="18">
        <v>3</v>
      </c>
      <c r="J372" s="18">
        <f t="shared" si="48"/>
        <v>3</v>
      </c>
      <c r="K372" s="36">
        <v>6.8</v>
      </c>
      <c r="L372" s="38"/>
      <c r="M372" s="18" t="s">
        <v>51</v>
      </c>
      <c r="N372" s="18">
        <v>2</v>
      </c>
      <c r="O372" s="36"/>
      <c r="P372" s="18"/>
      <c r="Q372" s="18"/>
      <c r="R372" s="34"/>
      <c r="S372" s="34"/>
    </row>
    <row r="373" spans="1:20" s="42" customFormat="1" ht="19.5" customHeight="1" x14ac:dyDescent="0.25">
      <c r="A373" s="39"/>
      <c r="B373" s="40"/>
      <c r="C373" s="41"/>
      <c r="D373" s="39"/>
      <c r="E373" s="39"/>
      <c r="F373" s="18"/>
      <c r="G373" s="38" t="s">
        <v>1030</v>
      </c>
      <c r="H373" s="18"/>
      <c r="I373" s="18">
        <v>3</v>
      </c>
      <c r="J373" s="18">
        <f t="shared" si="48"/>
        <v>3</v>
      </c>
      <c r="K373" s="36">
        <v>8.1</v>
      </c>
      <c r="L373" s="38" t="s">
        <v>52</v>
      </c>
      <c r="M373" s="18" t="s">
        <v>53</v>
      </c>
      <c r="N373" s="18">
        <v>2</v>
      </c>
      <c r="O373" s="36"/>
      <c r="P373" s="18"/>
      <c r="Q373" s="18"/>
      <c r="R373" s="34"/>
      <c r="S373" s="34" t="s">
        <v>1055</v>
      </c>
    </row>
    <row r="374" spans="1:20" s="42" customFormat="1" ht="19.5" customHeight="1" x14ac:dyDescent="0.25">
      <c r="A374" s="39"/>
      <c r="B374" s="40"/>
      <c r="C374" s="41"/>
      <c r="D374" s="39"/>
      <c r="E374" s="39"/>
      <c r="F374" s="18"/>
      <c r="G374" s="135" t="s">
        <v>1031</v>
      </c>
      <c r="H374" s="18"/>
      <c r="I374" s="18">
        <v>3</v>
      </c>
      <c r="J374" s="18">
        <f t="shared" si="48"/>
        <v>3</v>
      </c>
      <c r="K374" s="36">
        <v>7.7</v>
      </c>
      <c r="L374" s="38"/>
      <c r="M374" s="18" t="s">
        <v>53</v>
      </c>
      <c r="N374" s="18">
        <v>2</v>
      </c>
      <c r="O374" s="36"/>
      <c r="P374" s="18"/>
      <c r="Q374" s="18"/>
      <c r="R374" s="34"/>
      <c r="S374" s="34"/>
    </row>
    <row r="375" spans="1:20" s="42" customFormat="1" ht="19.5" customHeight="1" x14ac:dyDescent="0.25">
      <c r="A375" s="39"/>
      <c r="B375" s="40"/>
      <c r="C375" s="41"/>
      <c r="D375" s="39"/>
      <c r="E375" s="39"/>
      <c r="F375" s="18"/>
      <c r="G375" s="38" t="s">
        <v>86</v>
      </c>
      <c r="H375" s="18"/>
      <c r="I375" s="18">
        <v>3</v>
      </c>
      <c r="J375" s="18">
        <f>I375</f>
        <v>3</v>
      </c>
      <c r="K375" s="36">
        <v>7.4</v>
      </c>
      <c r="L375" s="38" t="s">
        <v>86</v>
      </c>
      <c r="M375" s="18" t="s">
        <v>87</v>
      </c>
      <c r="N375" s="18">
        <v>3</v>
      </c>
      <c r="O375" s="36">
        <v>7.4</v>
      </c>
      <c r="P375" s="18"/>
      <c r="Q375" s="18" t="s">
        <v>1051</v>
      </c>
      <c r="R375" s="34"/>
      <c r="S375" s="34"/>
      <c r="T375" s="83" t="s">
        <v>1608</v>
      </c>
    </row>
    <row r="376" spans="1:20" s="42" customFormat="1" ht="19.5" customHeight="1" x14ac:dyDescent="0.25">
      <c r="A376" s="39"/>
      <c r="B376" s="40"/>
      <c r="C376" s="41"/>
      <c r="D376" s="39"/>
      <c r="E376" s="39"/>
      <c r="F376" s="18"/>
      <c r="G376" s="38" t="s">
        <v>93</v>
      </c>
      <c r="H376" s="18"/>
      <c r="I376" s="18">
        <v>3</v>
      </c>
      <c r="J376" s="18">
        <f>I376</f>
        <v>3</v>
      </c>
      <c r="K376" s="36">
        <v>6.7</v>
      </c>
      <c r="L376" s="38" t="s">
        <v>93</v>
      </c>
      <c r="M376" s="18" t="s">
        <v>94</v>
      </c>
      <c r="N376" s="18">
        <v>3</v>
      </c>
      <c r="O376" s="36">
        <v>6.7</v>
      </c>
      <c r="P376" s="18"/>
      <c r="Q376" s="18" t="s">
        <v>1051</v>
      </c>
      <c r="R376" s="34"/>
      <c r="S376" s="34"/>
      <c r="T376" s="83" t="s">
        <v>1608</v>
      </c>
    </row>
    <row r="377" spans="1:20" s="42" customFormat="1" ht="19.5" customHeight="1" x14ac:dyDescent="0.25">
      <c r="A377" s="39"/>
      <c r="B377" s="40"/>
      <c r="C377" s="41"/>
      <c r="D377" s="39"/>
      <c r="E377" s="39"/>
      <c r="F377" s="18"/>
      <c r="G377" s="38" t="s">
        <v>315</v>
      </c>
      <c r="H377" s="18"/>
      <c r="I377" s="18">
        <v>3</v>
      </c>
      <c r="J377" s="18">
        <f t="shared" ref="J377:J378" si="49">I377</f>
        <v>3</v>
      </c>
      <c r="K377" s="36">
        <v>6.6</v>
      </c>
      <c r="L377" s="38" t="s">
        <v>56</v>
      </c>
      <c r="M377" s="18" t="s">
        <v>57</v>
      </c>
      <c r="N377" s="18">
        <v>3</v>
      </c>
      <c r="O377" s="36">
        <v>6.6</v>
      </c>
      <c r="P377" s="18"/>
      <c r="Q377" s="18" t="s">
        <v>1051</v>
      </c>
      <c r="R377" s="34"/>
      <c r="S377" s="34"/>
      <c r="T377" s="83" t="s">
        <v>1608</v>
      </c>
    </row>
    <row r="378" spans="1:20" s="42" customFormat="1" ht="19.5" customHeight="1" x14ac:dyDescent="0.25">
      <c r="A378" s="39"/>
      <c r="B378" s="40"/>
      <c r="C378" s="41"/>
      <c r="D378" s="39"/>
      <c r="E378" s="39"/>
      <c r="F378" s="18"/>
      <c r="G378" s="38" t="s">
        <v>938</v>
      </c>
      <c r="H378" s="18"/>
      <c r="I378" s="18">
        <v>3</v>
      </c>
      <c r="J378" s="18">
        <f t="shared" si="49"/>
        <v>3</v>
      </c>
      <c r="K378" s="36">
        <v>7.2</v>
      </c>
      <c r="L378" s="38" t="s">
        <v>95</v>
      </c>
      <c r="M378" s="18" t="s">
        <v>96</v>
      </c>
      <c r="N378" s="18">
        <v>3</v>
      </c>
      <c r="O378" s="36">
        <v>7.2</v>
      </c>
      <c r="P378" s="18"/>
      <c r="Q378" s="18" t="s">
        <v>1051</v>
      </c>
      <c r="R378" s="34"/>
      <c r="S378" s="34"/>
      <c r="T378" s="83" t="s">
        <v>1608</v>
      </c>
    </row>
    <row r="379" spans="1:20" s="42" customFormat="1" ht="19.5" customHeight="1" x14ac:dyDescent="0.25">
      <c r="A379" s="39"/>
      <c r="B379" s="40"/>
      <c r="C379" s="41"/>
      <c r="D379" s="39"/>
      <c r="E379" s="39"/>
      <c r="F379" s="18"/>
      <c r="G379" s="38" t="s">
        <v>101</v>
      </c>
      <c r="H379" s="18"/>
      <c r="I379" s="18">
        <v>3</v>
      </c>
      <c r="J379" s="18">
        <f>I379</f>
        <v>3</v>
      </c>
      <c r="K379" s="36">
        <v>6.6</v>
      </c>
      <c r="L379" s="38" t="s">
        <v>101</v>
      </c>
      <c r="M379" s="18" t="s">
        <v>102</v>
      </c>
      <c r="N379" s="18">
        <v>3</v>
      </c>
      <c r="O379" s="36">
        <v>6.6</v>
      </c>
      <c r="P379" s="18"/>
      <c r="Q379" s="18" t="s">
        <v>1051</v>
      </c>
      <c r="R379" s="34"/>
      <c r="S379" s="34"/>
      <c r="T379" s="83" t="s">
        <v>1608</v>
      </c>
    </row>
    <row r="380" spans="1:20" s="42" customFormat="1" ht="19.5" customHeight="1" x14ac:dyDescent="0.25">
      <c r="A380" s="39"/>
      <c r="B380" s="40"/>
      <c r="C380" s="41"/>
      <c r="D380" s="39"/>
      <c r="E380" s="39"/>
      <c r="F380" s="18"/>
      <c r="G380" s="38" t="s">
        <v>45</v>
      </c>
      <c r="H380" s="18"/>
      <c r="I380" s="18">
        <v>4</v>
      </c>
      <c r="J380" s="18">
        <f t="shared" ref="J380:J381" si="50">I380</f>
        <v>4</v>
      </c>
      <c r="K380" s="36">
        <v>8.8000000000000007</v>
      </c>
      <c r="L380" s="38" t="s">
        <v>45</v>
      </c>
      <c r="M380" s="18" t="s">
        <v>46</v>
      </c>
      <c r="N380" s="18">
        <v>2</v>
      </c>
      <c r="O380" s="36">
        <v>8.8000000000000007</v>
      </c>
      <c r="P380" s="18"/>
      <c r="Q380" s="18" t="s">
        <v>1051</v>
      </c>
      <c r="R380" s="34"/>
      <c r="S380" s="34"/>
      <c r="T380" s="83" t="s">
        <v>1608</v>
      </c>
    </row>
    <row r="381" spans="1:20" s="42" customFormat="1" ht="19.5" customHeight="1" x14ac:dyDescent="0.25">
      <c r="A381" s="39"/>
      <c r="B381" s="40"/>
      <c r="C381" s="41"/>
      <c r="D381" s="39"/>
      <c r="E381" s="39"/>
      <c r="F381" s="18"/>
      <c r="G381" s="38" t="s">
        <v>1032</v>
      </c>
      <c r="H381" s="18"/>
      <c r="I381" s="18">
        <v>3</v>
      </c>
      <c r="J381" s="18">
        <f t="shared" si="50"/>
        <v>3</v>
      </c>
      <c r="K381" s="36">
        <v>7</v>
      </c>
      <c r="L381" s="38" t="s">
        <v>264</v>
      </c>
      <c r="M381" s="18" t="s">
        <v>265</v>
      </c>
      <c r="N381" s="18">
        <v>3</v>
      </c>
      <c r="O381" s="36"/>
      <c r="P381" s="18"/>
      <c r="Q381" s="18"/>
      <c r="R381" s="34"/>
      <c r="S381" s="34" t="s">
        <v>1055</v>
      </c>
    </row>
    <row r="382" spans="1:20" s="42" customFormat="1" ht="19.5" customHeight="1" x14ac:dyDescent="0.25">
      <c r="A382" s="39"/>
      <c r="B382" s="40"/>
      <c r="C382" s="41"/>
      <c r="D382" s="39"/>
      <c r="E382" s="39"/>
      <c r="F382" s="18"/>
      <c r="G382" s="38" t="s">
        <v>1033</v>
      </c>
      <c r="H382" s="18"/>
      <c r="I382" s="18">
        <v>3</v>
      </c>
      <c r="J382" s="18">
        <f>I382</f>
        <v>3</v>
      </c>
      <c r="K382" s="36">
        <v>8</v>
      </c>
      <c r="L382" s="38" t="s">
        <v>266</v>
      </c>
      <c r="M382" s="18" t="s">
        <v>267</v>
      </c>
      <c r="N382" s="18">
        <v>2</v>
      </c>
      <c r="O382" s="36">
        <v>8</v>
      </c>
      <c r="P382" s="18"/>
      <c r="Q382" s="18" t="s">
        <v>1051</v>
      </c>
      <c r="R382" s="34"/>
      <c r="S382" s="34"/>
      <c r="T382" s="83" t="s">
        <v>1608</v>
      </c>
    </row>
    <row r="383" spans="1:20" s="42" customFormat="1" ht="19.5" customHeight="1" x14ac:dyDescent="0.25">
      <c r="A383" s="39"/>
      <c r="B383" s="40"/>
      <c r="C383" s="41"/>
      <c r="D383" s="39"/>
      <c r="E383" s="39"/>
      <c r="F383" s="18"/>
      <c r="G383" s="38" t="s">
        <v>107</v>
      </c>
      <c r="H383" s="18"/>
      <c r="I383" s="18">
        <v>3</v>
      </c>
      <c r="J383" s="18">
        <f>I383</f>
        <v>3</v>
      </c>
      <c r="K383" s="36">
        <v>7.1</v>
      </c>
      <c r="L383" s="38" t="s">
        <v>107</v>
      </c>
      <c r="M383" s="18" t="s">
        <v>108</v>
      </c>
      <c r="N383" s="18">
        <v>3</v>
      </c>
      <c r="O383" s="36">
        <v>7.1</v>
      </c>
      <c r="P383" s="18"/>
      <c r="Q383" s="18" t="s">
        <v>1051</v>
      </c>
      <c r="R383" s="34"/>
      <c r="S383" s="34"/>
      <c r="T383" s="83" t="s">
        <v>1608</v>
      </c>
    </row>
    <row r="384" spans="1:20" s="42" customFormat="1" ht="19.5" customHeight="1" x14ac:dyDescent="0.25">
      <c r="A384" s="39"/>
      <c r="B384" s="40"/>
      <c r="C384" s="41"/>
      <c r="D384" s="39"/>
      <c r="E384" s="39"/>
      <c r="F384" s="18"/>
      <c r="G384" s="38" t="s">
        <v>1034</v>
      </c>
      <c r="H384" s="18"/>
      <c r="I384" s="18">
        <v>3</v>
      </c>
      <c r="J384" s="18">
        <f>I384</f>
        <v>3</v>
      </c>
      <c r="K384" s="36">
        <v>9.3000000000000007</v>
      </c>
      <c r="L384" s="38" t="s">
        <v>116</v>
      </c>
      <c r="M384" s="18" t="s">
        <v>117</v>
      </c>
      <c r="N384" s="18">
        <v>2</v>
      </c>
      <c r="O384" s="36"/>
      <c r="P384" s="18"/>
      <c r="Q384" s="18"/>
      <c r="R384" s="34"/>
      <c r="S384" s="34" t="s">
        <v>1055</v>
      </c>
    </row>
    <row r="385" spans="1:20" s="42" customFormat="1" ht="19.5" customHeight="1" x14ac:dyDescent="0.25">
      <c r="A385" s="39"/>
      <c r="B385" s="40"/>
      <c r="C385" s="41"/>
      <c r="D385" s="39"/>
      <c r="E385" s="39"/>
      <c r="F385" s="18"/>
      <c r="G385" s="38" t="s">
        <v>1035</v>
      </c>
      <c r="H385" s="18"/>
      <c r="I385" s="18">
        <v>3</v>
      </c>
      <c r="J385" s="18">
        <f>I385</f>
        <v>3</v>
      </c>
      <c r="K385" s="36">
        <v>6.7</v>
      </c>
      <c r="L385" s="38" t="s">
        <v>151</v>
      </c>
      <c r="M385" s="18" t="s">
        <v>152</v>
      </c>
      <c r="N385" s="18">
        <v>3</v>
      </c>
      <c r="O385" s="36">
        <v>6.7</v>
      </c>
      <c r="P385" s="18"/>
      <c r="Q385" s="18" t="s">
        <v>1051</v>
      </c>
      <c r="R385" s="34"/>
      <c r="S385" s="34"/>
      <c r="T385" s="83" t="s">
        <v>1608</v>
      </c>
    </row>
    <row r="386" spans="1:20" s="42" customFormat="1" ht="19.5" customHeight="1" x14ac:dyDescent="0.25">
      <c r="A386" s="39"/>
      <c r="B386" s="40"/>
      <c r="C386" s="41"/>
      <c r="D386" s="39"/>
      <c r="E386" s="39"/>
      <c r="F386" s="18"/>
      <c r="G386" s="38" t="s">
        <v>1036</v>
      </c>
      <c r="H386" s="18"/>
      <c r="I386" s="18">
        <v>3</v>
      </c>
      <c r="J386" s="18">
        <f>I386</f>
        <v>3</v>
      </c>
      <c r="K386" s="36">
        <v>8.6</v>
      </c>
      <c r="L386" s="38" t="s">
        <v>194</v>
      </c>
      <c r="M386" s="18" t="s">
        <v>195</v>
      </c>
      <c r="N386" s="18">
        <v>3</v>
      </c>
      <c r="O386" s="36"/>
      <c r="P386" s="18"/>
      <c r="Q386" s="18"/>
      <c r="R386" s="34"/>
      <c r="S386" s="34" t="s">
        <v>1055</v>
      </c>
    </row>
    <row r="387" spans="1:20" s="42" customFormat="1" ht="19.5" customHeight="1" x14ac:dyDescent="0.25">
      <c r="A387" s="95">
        <v>29</v>
      </c>
      <c r="B387" s="96" t="s">
        <v>1037</v>
      </c>
      <c r="C387" s="97">
        <v>37731</v>
      </c>
      <c r="D387" s="95" t="s">
        <v>1038</v>
      </c>
      <c r="E387" s="95" t="s">
        <v>1609</v>
      </c>
      <c r="F387" s="98" t="s">
        <v>205</v>
      </c>
      <c r="G387" s="99"/>
      <c r="H387" s="98"/>
      <c r="I387" s="98"/>
      <c r="J387" s="98"/>
      <c r="K387" s="100"/>
      <c r="L387" s="99"/>
      <c r="M387" s="98"/>
      <c r="N387" s="98"/>
      <c r="O387" s="100"/>
      <c r="P387" s="98"/>
      <c r="Q387" s="98"/>
      <c r="R387" s="98">
        <f>SUMIFS($N$12:$N$660,$T$12:$T$660,T388)</f>
        <v>27</v>
      </c>
      <c r="S387" s="109"/>
    </row>
    <row r="388" spans="1:20" s="42" customFormat="1" ht="19.5" customHeight="1" x14ac:dyDescent="0.25">
      <c r="A388" s="39"/>
      <c r="B388" s="40"/>
      <c r="C388" s="41"/>
      <c r="D388" s="39"/>
      <c r="E388" s="39"/>
      <c r="F388" s="18"/>
      <c r="G388" s="38" t="s">
        <v>68</v>
      </c>
      <c r="H388" s="18"/>
      <c r="I388" s="18">
        <v>4</v>
      </c>
      <c r="J388" s="18">
        <f>I388</f>
        <v>4</v>
      </c>
      <c r="K388" s="36">
        <v>9.6999999999999993</v>
      </c>
      <c r="L388" s="38" t="s">
        <v>67</v>
      </c>
      <c r="M388" s="18" t="s">
        <v>23</v>
      </c>
      <c r="N388" s="18">
        <v>3</v>
      </c>
      <c r="O388" s="36">
        <v>9.6999999999999993</v>
      </c>
      <c r="P388" s="18"/>
      <c r="Q388" s="18" t="s">
        <v>1051</v>
      </c>
      <c r="R388" s="34"/>
      <c r="S388" s="34"/>
      <c r="T388" s="83" t="s">
        <v>1609</v>
      </c>
    </row>
    <row r="389" spans="1:20" s="42" customFormat="1" ht="19.5" customHeight="1" x14ac:dyDescent="0.25">
      <c r="A389" s="39"/>
      <c r="B389" s="40"/>
      <c r="C389" s="41"/>
      <c r="D389" s="39"/>
      <c r="E389" s="39"/>
      <c r="F389" s="18"/>
      <c r="G389" s="38" t="s">
        <v>70</v>
      </c>
      <c r="H389" s="18"/>
      <c r="I389" s="18">
        <v>2</v>
      </c>
      <c r="J389" s="18">
        <f t="shared" ref="J389:J392" si="51">I389</f>
        <v>2</v>
      </c>
      <c r="K389" s="36">
        <v>8.5</v>
      </c>
      <c r="L389" s="38" t="s">
        <v>71</v>
      </c>
      <c r="M389" s="18" t="s">
        <v>72</v>
      </c>
      <c r="N389" s="18">
        <v>2</v>
      </c>
      <c r="O389" s="36">
        <v>8.5</v>
      </c>
      <c r="P389" s="18"/>
      <c r="Q389" s="18" t="s">
        <v>1051</v>
      </c>
      <c r="R389" s="34"/>
      <c r="S389" s="34"/>
      <c r="T389" s="83" t="s">
        <v>1609</v>
      </c>
    </row>
    <row r="390" spans="1:20" s="42" customFormat="1" ht="19.5" customHeight="1" x14ac:dyDescent="0.25">
      <c r="A390" s="39"/>
      <c r="B390" s="40"/>
      <c r="C390" s="41"/>
      <c r="D390" s="39"/>
      <c r="E390" s="39"/>
      <c r="F390" s="18"/>
      <c r="G390" s="38" t="s">
        <v>144</v>
      </c>
      <c r="H390" s="18"/>
      <c r="I390" s="18">
        <v>3</v>
      </c>
      <c r="J390" s="18">
        <f t="shared" si="51"/>
        <v>3</v>
      </c>
      <c r="K390" s="36">
        <v>7.4</v>
      </c>
      <c r="L390" s="38" t="s">
        <v>31</v>
      </c>
      <c r="M390" s="18" t="s">
        <v>32</v>
      </c>
      <c r="N390" s="18">
        <v>2</v>
      </c>
      <c r="O390" s="36">
        <v>7.4</v>
      </c>
      <c r="P390" s="18"/>
      <c r="Q390" s="18" t="s">
        <v>1051</v>
      </c>
      <c r="R390" s="34"/>
      <c r="S390" s="34"/>
      <c r="T390" s="83" t="s">
        <v>1609</v>
      </c>
    </row>
    <row r="391" spans="1:20" s="42" customFormat="1" ht="19.5" customHeight="1" x14ac:dyDescent="0.25">
      <c r="A391" s="39"/>
      <c r="B391" s="40"/>
      <c r="C391" s="41"/>
      <c r="D391" s="39"/>
      <c r="E391" s="39"/>
      <c r="F391" s="18"/>
      <c r="G391" s="38" t="s">
        <v>145</v>
      </c>
      <c r="H391" s="18"/>
      <c r="I391" s="18">
        <v>3</v>
      </c>
      <c r="J391" s="18">
        <f t="shared" si="51"/>
        <v>3</v>
      </c>
      <c r="K391" s="36">
        <v>7.8</v>
      </c>
      <c r="L391" s="38" t="s">
        <v>33</v>
      </c>
      <c r="M391" s="18" t="s">
        <v>34</v>
      </c>
      <c r="N391" s="18">
        <v>2</v>
      </c>
      <c r="O391" s="36">
        <v>7.8</v>
      </c>
      <c r="P391" s="18"/>
      <c r="Q391" s="18" t="s">
        <v>1051</v>
      </c>
      <c r="R391" s="34"/>
      <c r="S391" s="34"/>
      <c r="T391" s="83" t="s">
        <v>1609</v>
      </c>
    </row>
    <row r="392" spans="1:20" s="42" customFormat="1" ht="19.5" customHeight="1" x14ac:dyDescent="0.25">
      <c r="A392" s="39"/>
      <c r="B392" s="40"/>
      <c r="C392" s="41"/>
      <c r="D392" s="39"/>
      <c r="E392" s="39"/>
      <c r="F392" s="18"/>
      <c r="G392" s="38" t="s">
        <v>137</v>
      </c>
      <c r="H392" s="18"/>
      <c r="I392" s="18">
        <v>3</v>
      </c>
      <c r="J392" s="18">
        <f t="shared" si="51"/>
        <v>3</v>
      </c>
      <c r="K392" s="36">
        <v>6.2</v>
      </c>
      <c r="L392" s="38" t="s">
        <v>35</v>
      </c>
      <c r="M392" s="18" t="s">
        <v>36</v>
      </c>
      <c r="N392" s="18">
        <v>2</v>
      </c>
      <c r="O392" s="36">
        <v>6.2</v>
      </c>
      <c r="P392" s="18"/>
      <c r="Q392" s="18" t="s">
        <v>1051</v>
      </c>
      <c r="R392" s="34"/>
      <c r="S392" s="34"/>
      <c r="T392" s="83" t="s">
        <v>1609</v>
      </c>
    </row>
    <row r="393" spans="1:20" s="42" customFormat="1" ht="19.5" customHeight="1" x14ac:dyDescent="0.25">
      <c r="A393" s="39"/>
      <c r="B393" s="40"/>
      <c r="C393" s="41"/>
      <c r="D393" s="39"/>
      <c r="E393" s="39"/>
      <c r="F393" s="18"/>
      <c r="G393" s="38" t="s">
        <v>75</v>
      </c>
      <c r="H393" s="18"/>
      <c r="I393" s="18">
        <v>3</v>
      </c>
      <c r="J393" s="18">
        <f t="shared" ref="J393:J403" si="52">I393</f>
        <v>3</v>
      </c>
      <c r="K393" s="36">
        <v>9.6999999999999993</v>
      </c>
      <c r="L393" s="38" t="s">
        <v>37</v>
      </c>
      <c r="M393" s="18" t="s">
        <v>38</v>
      </c>
      <c r="N393" s="18">
        <v>3</v>
      </c>
      <c r="O393" s="36"/>
      <c r="P393" s="18"/>
      <c r="Q393" s="18" t="s">
        <v>1051</v>
      </c>
      <c r="R393" s="34"/>
      <c r="S393" s="34"/>
      <c r="T393" s="83" t="s">
        <v>1609</v>
      </c>
    </row>
    <row r="394" spans="1:20" s="42" customFormat="1" ht="19.5" customHeight="1" x14ac:dyDescent="0.25">
      <c r="A394" s="39"/>
      <c r="B394" s="40"/>
      <c r="C394" s="41"/>
      <c r="D394" s="39"/>
      <c r="E394" s="39"/>
      <c r="F394" s="18"/>
      <c r="G394" s="38" t="s">
        <v>47</v>
      </c>
      <c r="H394" s="18"/>
      <c r="I394" s="18">
        <v>2</v>
      </c>
      <c r="J394" s="18">
        <f t="shared" si="52"/>
        <v>2</v>
      </c>
      <c r="K394" s="36" t="s">
        <v>138</v>
      </c>
      <c r="L394" s="38" t="s">
        <v>48</v>
      </c>
      <c r="M394" s="18" t="s">
        <v>49</v>
      </c>
      <c r="N394" s="18">
        <v>2</v>
      </c>
      <c r="O394" s="36" t="s">
        <v>138</v>
      </c>
      <c r="P394" s="18"/>
      <c r="Q394" s="18" t="s">
        <v>1051</v>
      </c>
      <c r="R394" s="34"/>
      <c r="S394" s="34"/>
      <c r="T394" s="83" t="s">
        <v>1609</v>
      </c>
    </row>
    <row r="395" spans="1:20" s="42" customFormat="1" ht="19.5" customHeight="1" x14ac:dyDescent="0.25">
      <c r="A395" s="39"/>
      <c r="B395" s="40"/>
      <c r="C395" s="41"/>
      <c r="D395" s="39"/>
      <c r="E395" s="39"/>
      <c r="F395" s="18"/>
      <c r="G395" s="38" t="s">
        <v>80</v>
      </c>
      <c r="H395" s="18"/>
      <c r="I395" s="18">
        <v>3</v>
      </c>
      <c r="J395" s="18">
        <f t="shared" si="52"/>
        <v>3</v>
      </c>
      <c r="K395" s="36">
        <v>7.9</v>
      </c>
      <c r="L395" s="38" t="s">
        <v>80</v>
      </c>
      <c r="M395" s="18" t="s">
        <v>81</v>
      </c>
      <c r="N395" s="18">
        <v>3</v>
      </c>
      <c r="O395" s="36">
        <v>7.9</v>
      </c>
      <c r="P395" s="18"/>
      <c r="Q395" s="18" t="s">
        <v>1051</v>
      </c>
      <c r="R395" s="34"/>
      <c r="S395" s="34"/>
      <c r="T395" s="83" t="s">
        <v>1609</v>
      </c>
    </row>
    <row r="396" spans="1:20" s="42" customFormat="1" ht="19.5" customHeight="1" x14ac:dyDescent="0.25">
      <c r="A396" s="39"/>
      <c r="B396" s="40"/>
      <c r="C396" s="41"/>
      <c r="D396" s="39"/>
      <c r="E396" s="39"/>
      <c r="F396" s="18"/>
      <c r="G396" s="38" t="s">
        <v>707</v>
      </c>
      <c r="H396" s="18"/>
      <c r="I396" s="18">
        <v>3</v>
      </c>
      <c r="J396" s="18">
        <f t="shared" si="52"/>
        <v>3</v>
      </c>
      <c r="K396" s="36">
        <v>7.3</v>
      </c>
      <c r="L396" s="38" t="s">
        <v>84</v>
      </c>
      <c r="M396" s="18" t="s">
        <v>85</v>
      </c>
      <c r="N396" s="18">
        <v>2</v>
      </c>
      <c r="O396" s="36"/>
      <c r="P396" s="18"/>
      <c r="Q396" s="18"/>
      <c r="R396" s="34"/>
      <c r="S396" s="34" t="s">
        <v>1055</v>
      </c>
    </row>
    <row r="397" spans="1:20" s="42" customFormat="1" ht="19.5" customHeight="1" x14ac:dyDescent="0.25">
      <c r="A397" s="39"/>
      <c r="B397" s="40"/>
      <c r="C397" s="41"/>
      <c r="D397" s="39"/>
      <c r="E397" s="39"/>
      <c r="F397" s="18"/>
      <c r="G397" s="38" t="s">
        <v>238</v>
      </c>
      <c r="H397" s="18"/>
      <c r="I397" s="18">
        <v>3</v>
      </c>
      <c r="J397" s="18">
        <f t="shared" si="52"/>
        <v>3</v>
      </c>
      <c r="K397" s="36">
        <v>7.4</v>
      </c>
      <c r="L397" s="38" t="s">
        <v>52</v>
      </c>
      <c r="M397" s="18" t="s">
        <v>53</v>
      </c>
      <c r="N397" s="18">
        <v>2</v>
      </c>
      <c r="O397" s="36"/>
      <c r="P397" s="18"/>
      <c r="Q397" s="18"/>
      <c r="R397" s="34"/>
      <c r="S397" s="34" t="s">
        <v>1055</v>
      </c>
    </row>
    <row r="398" spans="1:20" s="42" customFormat="1" ht="19.5" customHeight="1" x14ac:dyDescent="0.25">
      <c r="A398" s="39"/>
      <c r="B398" s="40"/>
      <c r="C398" s="41"/>
      <c r="D398" s="39"/>
      <c r="E398" s="39"/>
      <c r="F398" s="18"/>
      <c r="G398" s="38" t="s">
        <v>89</v>
      </c>
      <c r="H398" s="18"/>
      <c r="I398" s="18">
        <v>3</v>
      </c>
      <c r="J398" s="18">
        <f t="shared" si="52"/>
        <v>3</v>
      </c>
      <c r="K398" s="36">
        <v>7.6</v>
      </c>
      <c r="L398" s="38" t="s">
        <v>89</v>
      </c>
      <c r="M398" s="18" t="s">
        <v>90</v>
      </c>
      <c r="N398" s="18">
        <v>3</v>
      </c>
      <c r="O398" s="36">
        <v>7.6</v>
      </c>
      <c r="P398" s="18"/>
      <c r="Q398" s="18" t="s">
        <v>1051</v>
      </c>
      <c r="R398" s="34"/>
      <c r="S398" s="34"/>
      <c r="T398" s="83" t="s">
        <v>1609</v>
      </c>
    </row>
    <row r="399" spans="1:20" s="42" customFormat="1" ht="19.5" customHeight="1" x14ac:dyDescent="0.25">
      <c r="A399" s="39"/>
      <c r="B399" s="40"/>
      <c r="C399" s="41"/>
      <c r="D399" s="39"/>
      <c r="E399" s="39"/>
      <c r="F399" s="18"/>
      <c r="G399" s="38" t="s">
        <v>226</v>
      </c>
      <c r="H399" s="18"/>
      <c r="I399" s="18">
        <v>3</v>
      </c>
      <c r="J399" s="18">
        <f t="shared" si="52"/>
        <v>3</v>
      </c>
      <c r="K399" s="36">
        <v>8.3000000000000007</v>
      </c>
      <c r="L399" s="38" t="s">
        <v>58</v>
      </c>
      <c r="M399" s="18" t="s">
        <v>59</v>
      </c>
      <c r="N399" s="18">
        <v>3</v>
      </c>
      <c r="O399" s="36">
        <v>8.3000000000000007</v>
      </c>
      <c r="P399" s="18"/>
      <c r="Q399" s="18" t="s">
        <v>1051</v>
      </c>
      <c r="R399" s="34"/>
      <c r="S399" s="34"/>
      <c r="T399" s="83" t="s">
        <v>1609</v>
      </c>
    </row>
    <row r="400" spans="1:20" s="42" customFormat="1" ht="19.5" customHeight="1" x14ac:dyDescent="0.25">
      <c r="A400" s="39"/>
      <c r="B400" s="40"/>
      <c r="C400" s="41"/>
      <c r="D400" s="39"/>
      <c r="E400" s="39"/>
      <c r="F400" s="18"/>
      <c r="G400" s="38" t="s">
        <v>529</v>
      </c>
      <c r="H400" s="18"/>
      <c r="I400" s="18">
        <v>3</v>
      </c>
      <c r="J400" s="18">
        <f t="shared" si="52"/>
        <v>3</v>
      </c>
      <c r="K400" s="36">
        <v>6.3</v>
      </c>
      <c r="L400" s="38" t="s">
        <v>101</v>
      </c>
      <c r="M400" s="18" t="s">
        <v>102</v>
      </c>
      <c r="N400" s="18">
        <v>3</v>
      </c>
      <c r="O400" s="36"/>
      <c r="P400" s="18"/>
      <c r="Q400" s="18"/>
      <c r="R400" s="34"/>
      <c r="S400" s="34" t="s">
        <v>1055</v>
      </c>
    </row>
    <row r="401" spans="1:20" s="42" customFormat="1" ht="19.5" customHeight="1" x14ac:dyDescent="0.25">
      <c r="A401" s="39"/>
      <c r="B401" s="40"/>
      <c r="C401" s="41"/>
      <c r="D401" s="39"/>
      <c r="E401" s="39"/>
      <c r="F401" s="18"/>
      <c r="G401" s="38" t="s">
        <v>139</v>
      </c>
      <c r="H401" s="18"/>
      <c r="I401" s="18">
        <v>3</v>
      </c>
      <c r="J401" s="18">
        <f t="shared" si="52"/>
        <v>3</v>
      </c>
      <c r="K401" s="36">
        <v>7.6</v>
      </c>
      <c r="L401" s="38" t="s">
        <v>45</v>
      </c>
      <c r="M401" s="18" t="s">
        <v>46</v>
      </c>
      <c r="N401" s="18">
        <v>2</v>
      </c>
      <c r="O401" s="36">
        <v>7.6</v>
      </c>
      <c r="P401" s="18"/>
      <c r="Q401" s="18" t="s">
        <v>1051</v>
      </c>
      <c r="R401" s="34"/>
      <c r="S401" s="34"/>
      <c r="T401" s="83" t="s">
        <v>1609</v>
      </c>
    </row>
    <row r="402" spans="1:20" s="42" customFormat="1" ht="19.5" customHeight="1" x14ac:dyDescent="0.25">
      <c r="A402" s="39"/>
      <c r="B402" s="40"/>
      <c r="C402" s="41"/>
      <c r="D402" s="39"/>
      <c r="E402" s="39"/>
      <c r="F402" s="18"/>
      <c r="G402" s="38" t="s">
        <v>310</v>
      </c>
      <c r="H402" s="18"/>
      <c r="I402" s="18">
        <v>3</v>
      </c>
      <c r="J402" s="18">
        <f t="shared" si="52"/>
        <v>3</v>
      </c>
      <c r="K402" s="36">
        <v>5.9</v>
      </c>
      <c r="L402" s="38" t="s">
        <v>113</v>
      </c>
      <c r="M402" s="18" t="s">
        <v>114</v>
      </c>
      <c r="N402" s="18">
        <v>3</v>
      </c>
      <c r="O402" s="36"/>
      <c r="P402" s="18"/>
      <c r="Q402" s="18"/>
      <c r="R402" s="34"/>
      <c r="S402" s="34" t="s">
        <v>1055</v>
      </c>
    </row>
    <row r="403" spans="1:20" s="42" customFormat="1" ht="19.5" customHeight="1" x14ac:dyDescent="0.25">
      <c r="A403" s="39"/>
      <c r="B403" s="40"/>
      <c r="C403" s="41"/>
      <c r="D403" s="39"/>
      <c r="E403" s="39"/>
      <c r="F403" s="18"/>
      <c r="G403" s="38" t="s">
        <v>328</v>
      </c>
      <c r="H403" s="18"/>
      <c r="I403" s="18">
        <v>3</v>
      </c>
      <c r="J403" s="18">
        <f t="shared" si="52"/>
        <v>3</v>
      </c>
      <c r="K403" s="36">
        <v>8.6999999999999993</v>
      </c>
      <c r="L403" s="38" t="s">
        <v>116</v>
      </c>
      <c r="M403" s="18" t="s">
        <v>117</v>
      </c>
      <c r="N403" s="18">
        <v>2</v>
      </c>
      <c r="O403" s="36"/>
      <c r="P403" s="18"/>
      <c r="Q403" s="18"/>
      <c r="R403" s="34"/>
      <c r="S403" s="34" t="s">
        <v>1055</v>
      </c>
    </row>
    <row r="404" spans="1:20" s="42" customFormat="1" ht="19.5" customHeight="1" x14ac:dyDescent="0.25">
      <c r="A404" s="128">
        <v>30</v>
      </c>
      <c r="B404" s="96" t="s">
        <v>1065</v>
      </c>
      <c r="C404" s="97">
        <v>37879</v>
      </c>
      <c r="D404" s="95" t="s">
        <v>1066</v>
      </c>
      <c r="E404" s="95" t="s">
        <v>1610</v>
      </c>
      <c r="F404" s="98" t="s">
        <v>308</v>
      </c>
      <c r="G404" s="99"/>
      <c r="H404" s="98"/>
      <c r="I404" s="98"/>
      <c r="J404" s="98"/>
      <c r="K404" s="100"/>
      <c r="L404" s="99"/>
      <c r="M404" s="98"/>
      <c r="N404" s="98"/>
      <c r="O404" s="100"/>
      <c r="P404" s="98"/>
      <c r="Q404" s="98"/>
      <c r="R404" s="98">
        <f>SUMIFS($N$12:$N$660,$T$12:$T$660,T405)</f>
        <v>16</v>
      </c>
      <c r="S404" s="109"/>
    </row>
    <row r="405" spans="1:20" s="42" customFormat="1" ht="19.5" customHeight="1" x14ac:dyDescent="0.25">
      <c r="A405" s="129"/>
      <c r="B405" s="40"/>
      <c r="C405" s="41"/>
      <c r="D405" s="39"/>
      <c r="E405" s="39"/>
      <c r="F405" s="18"/>
      <c r="G405" s="38" t="s">
        <v>208</v>
      </c>
      <c r="H405" s="18"/>
      <c r="I405" s="18">
        <v>3</v>
      </c>
      <c r="J405" s="18">
        <f>I405</f>
        <v>3</v>
      </c>
      <c r="K405" s="36">
        <v>7.9</v>
      </c>
      <c r="L405" s="38" t="s">
        <v>67</v>
      </c>
      <c r="M405" s="18" t="s">
        <v>23</v>
      </c>
      <c r="N405" s="18">
        <v>3</v>
      </c>
      <c r="O405" s="36">
        <v>7.9</v>
      </c>
      <c r="P405" s="18"/>
      <c r="Q405" s="18" t="s">
        <v>1051</v>
      </c>
      <c r="R405" s="34"/>
      <c r="S405" s="34"/>
      <c r="T405" s="83" t="s">
        <v>1610</v>
      </c>
    </row>
    <row r="406" spans="1:20" s="42" customFormat="1" ht="19.5" customHeight="1" x14ac:dyDescent="0.25">
      <c r="A406" s="129"/>
      <c r="B406" s="40"/>
      <c r="C406" s="41"/>
      <c r="D406" s="39"/>
      <c r="E406" s="39"/>
      <c r="F406" s="18"/>
      <c r="G406" s="38" t="s">
        <v>70</v>
      </c>
      <c r="H406" s="18"/>
      <c r="I406" s="18">
        <v>2</v>
      </c>
      <c r="J406" s="18">
        <f t="shared" ref="J406:J409" si="53">I406</f>
        <v>2</v>
      </c>
      <c r="K406" s="36">
        <v>5.7</v>
      </c>
      <c r="L406" s="38" t="s">
        <v>71</v>
      </c>
      <c r="M406" s="18" t="s">
        <v>72</v>
      </c>
      <c r="N406" s="18">
        <v>2</v>
      </c>
      <c r="O406" s="36">
        <v>5.7</v>
      </c>
      <c r="P406" s="18"/>
      <c r="Q406" s="18" t="s">
        <v>1051</v>
      </c>
      <c r="R406" s="34"/>
      <c r="S406" s="34"/>
      <c r="T406" s="83" t="s">
        <v>1610</v>
      </c>
    </row>
    <row r="407" spans="1:20" s="42" customFormat="1" ht="19.5" customHeight="1" x14ac:dyDescent="0.25">
      <c r="A407" s="129"/>
      <c r="B407" s="40"/>
      <c r="C407" s="41"/>
      <c r="D407" s="39"/>
      <c r="E407" s="39"/>
      <c r="F407" s="18"/>
      <c r="G407" s="38" t="s">
        <v>214</v>
      </c>
      <c r="H407" s="18"/>
      <c r="I407" s="18">
        <v>3</v>
      </c>
      <c r="J407" s="18">
        <f t="shared" si="53"/>
        <v>3</v>
      </c>
      <c r="K407" s="36">
        <v>6.8</v>
      </c>
      <c r="L407" s="38" t="s">
        <v>31</v>
      </c>
      <c r="M407" s="18" t="s">
        <v>32</v>
      </c>
      <c r="N407" s="18">
        <v>2</v>
      </c>
      <c r="O407" s="36">
        <v>6.8</v>
      </c>
      <c r="P407" s="18"/>
      <c r="Q407" s="18" t="s">
        <v>1051</v>
      </c>
      <c r="R407" s="34"/>
      <c r="S407" s="34"/>
      <c r="T407" s="83" t="s">
        <v>1610</v>
      </c>
    </row>
    <row r="408" spans="1:20" s="42" customFormat="1" ht="19.5" customHeight="1" x14ac:dyDescent="0.25">
      <c r="A408" s="129"/>
      <c r="B408" s="40"/>
      <c r="C408" s="41"/>
      <c r="D408" s="39"/>
      <c r="E408" s="39"/>
      <c r="F408" s="18"/>
      <c r="G408" s="38" t="s">
        <v>215</v>
      </c>
      <c r="H408" s="18"/>
      <c r="I408" s="18">
        <v>3</v>
      </c>
      <c r="J408" s="18">
        <f t="shared" si="53"/>
        <v>3</v>
      </c>
      <c r="K408" s="36">
        <v>7.7</v>
      </c>
      <c r="L408" s="38" t="s">
        <v>33</v>
      </c>
      <c r="M408" s="18" t="s">
        <v>34</v>
      </c>
      <c r="N408" s="18">
        <v>2</v>
      </c>
      <c r="O408" s="36">
        <v>7.7</v>
      </c>
      <c r="P408" s="18"/>
      <c r="Q408" s="18" t="s">
        <v>1051</v>
      </c>
      <c r="R408" s="34"/>
      <c r="S408" s="34"/>
      <c r="T408" s="83" t="s">
        <v>1610</v>
      </c>
    </row>
    <row r="409" spans="1:20" s="42" customFormat="1" ht="19.5" customHeight="1" x14ac:dyDescent="0.25">
      <c r="A409" s="129"/>
      <c r="B409" s="40"/>
      <c r="C409" s="41"/>
      <c r="D409" s="39"/>
      <c r="E409" s="39"/>
      <c r="F409" s="18"/>
      <c r="G409" s="38" t="s">
        <v>1368</v>
      </c>
      <c r="H409" s="18"/>
      <c r="I409" s="18">
        <v>3</v>
      </c>
      <c r="J409" s="18">
        <f t="shared" si="53"/>
        <v>3</v>
      </c>
      <c r="K409" s="36">
        <v>9</v>
      </c>
      <c r="L409" s="38" t="s">
        <v>35</v>
      </c>
      <c r="M409" s="18" t="s">
        <v>36</v>
      </c>
      <c r="N409" s="18">
        <v>2</v>
      </c>
      <c r="O409" s="36">
        <v>9</v>
      </c>
      <c r="P409" s="18"/>
      <c r="Q409" s="18" t="s">
        <v>1051</v>
      </c>
      <c r="R409" s="34"/>
      <c r="S409" s="34"/>
      <c r="T409" s="83" t="s">
        <v>1610</v>
      </c>
    </row>
    <row r="410" spans="1:20" s="42" customFormat="1" ht="19.5" customHeight="1" x14ac:dyDescent="0.25">
      <c r="A410" s="129"/>
      <c r="B410" s="40"/>
      <c r="C410" s="41"/>
      <c r="D410" s="39"/>
      <c r="E410" s="39"/>
      <c r="F410" s="18"/>
      <c r="G410" s="38" t="s">
        <v>75</v>
      </c>
      <c r="H410" s="18"/>
      <c r="I410" s="18">
        <v>3</v>
      </c>
      <c r="J410" s="18">
        <f>I410</f>
        <v>3</v>
      </c>
      <c r="K410" s="36">
        <v>5.0999999999999996</v>
      </c>
      <c r="L410" s="38" t="s">
        <v>37</v>
      </c>
      <c r="M410" s="18" t="s">
        <v>38</v>
      </c>
      <c r="N410" s="18">
        <v>3</v>
      </c>
      <c r="O410" s="36"/>
      <c r="P410" s="18"/>
      <c r="Q410" s="18" t="s">
        <v>1051</v>
      </c>
      <c r="R410" s="34"/>
      <c r="S410" s="34"/>
      <c r="T410" s="83" t="s">
        <v>1610</v>
      </c>
    </row>
    <row r="411" spans="1:20" s="42" customFormat="1" ht="19.5" customHeight="1" x14ac:dyDescent="0.25">
      <c r="A411" s="129"/>
      <c r="B411" s="40"/>
      <c r="C411" s="41"/>
      <c r="D411" s="39"/>
      <c r="E411" s="39"/>
      <c r="F411" s="18"/>
      <c r="G411" s="38" t="s">
        <v>47</v>
      </c>
      <c r="H411" s="18"/>
      <c r="I411" s="18"/>
      <c r="J411" s="18"/>
      <c r="K411" s="36">
        <v>6</v>
      </c>
      <c r="L411" s="38" t="s">
        <v>48</v>
      </c>
      <c r="M411" s="18" t="s">
        <v>49</v>
      </c>
      <c r="N411" s="18">
        <v>2</v>
      </c>
      <c r="O411" s="36">
        <v>6</v>
      </c>
      <c r="P411" s="18"/>
      <c r="Q411" s="18" t="s">
        <v>1051</v>
      </c>
      <c r="R411" s="34"/>
      <c r="S411" s="34"/>
      <c r="T411" s="83" t="s">
        <v>1610</v>
      </c>
    </row>
    <row r="412" spans="1:20" s="42" customFormat="1" ht="19.5" customHeight="1" x14ac:dyDescent="0.25">
      <c r="A412" s="39"/>
      <c r="B412" s="40"/>
      <c r="C412" s="41"/>
      <c r="D412" s="39"/>
      <c r="E412" s="39"/>
      <c r="F412" s="18"/>
      <c r="G412" s="38" t="s">
        <v>1067</v>
      </c>
      <c r="H412" s="18"/>
      <c r="I412" s="18">
        <v>3</v>
      </c>
      <c r="J412" s="18">
        <f>I412</f>
        <v>3</v>
      </c>
      <c r="K412" s="36">
        <v>7</v>
      </c>
      <c r="L412" s="38" t="s">
        <v>82</v>
      </c>
      <c r="M412" s="18" t="s">
        <v>83</v>
      </c>
      <c r="N412" s="18">
        <v>2</v>
      </c>
      <c r="O412" s="36"/>
      <c r="P412" s="18"/>
      <c r="Q412" s="18"/>
      <c r="R412" s="34"/>
      <c r="S412" s="34" t="s">
        <v>1055</v>
      </c>
    </row>
    <row r="413" spans="1:20" s="42" customFormat="1" ht="19.5" customHeight="1" x14ac:dyDescent="0.25">
      <c r="A413" s="39"/>
      <c r="B413" s="40"/>
      <c r="C413" s="41"/>
      <c r="D413" s="39"/>
      <c r="E413" s="39"/>
      <c r="F413" s="18"/>
      <c r="G413" s="38" t="s">
        <v>1068</v>
      </c>
      <c r="H413" s="18"/>
      <c r="I413" s="18">
        <v>3</v>
      </c>
      <c r="J413" s="18">
        <f t="shared" ref="J413:J414" si="54">I413</f>
        <v>3</v>
      </c>
      <c r="K413" s="36">
        <v>9</v>
      </c>
      <c r="L413" s="38" t="s">
        <v>50</v>
      </c>
      <c r="M413" s="18" t="s">
        <v>51</v>
      </c>
      <c r="N413" s="18">
        <v>2</v>
      </c>
      <c r="O413" s="36"/>
      <c r="P413" s="18"/>
      <c r="Q413" s="18"/>
      <c r="R413" s="34"/>
      <c r="S413" s="34" t="s">
        <v>1055</v>
      </c>
    </row>
    <row r="414" spans="1:20" s="42" customFormat="1" ht="19.5" customHeight="1" x14ac:dyDescent="0.25">
      <c r="A414" s="39"/>
      <c r="B414" s="40"/>
      <c r="C414" s="41"/>
      <c r="D414" s="39"/>
      <c r="E414" s="39"/>
      <c r="F414" s="18"/>
      <c r="G414" s="38" t="s">
        <v>1069</v>
      </c>
      <c r="H414" s="18"/>
      <c r="I414" s="18">
        <v>4</v>
      </c>
      <c r="J414" s="18">
        <f t="shared" si="54"/>
        <v>4</v>
      </c>
      <c r="K414" s="36">
        <v>8</v>
      </c>
      <c r="L414" s="38" t="s">
        <v>52</v>
      </c>
      <c r="M414" s="18" t="s">
        <v>53</v>
      </c>
      <c r="N414" s="18">
        <v>2</v>
      </c>
      <c r="O414" s="36"/>
      <c r="P414" s="18"/>
      <c r="Q414" s="18"/>
      <c r="R414" s="34"/>
      <c r="S414" s="34" t="s">
        <v>1055</v>
      </c>
    </row>
    <row r="415" spans="1:20" s="42" customFormat="1" ht="19.5" customHeight="1" x14ac:dyDescent="0.25">
      <c r="A415" s="39"/>
      <c r="B415" s="40"/>
      <c r="C415" s="41"/>
      <c r="D415" s="39"/>
      <c r="E415" s="39"/>
      <c r="F415" s="18"/>
      <c r="G415" s="38" t="s">
        <v>1070</v>
      </c>
      <c r="H415" s="18"/>
      <c r="I415" s="18">
        <v>3</v>
      </c>
      <c r="J415" s="18">
        <f>I415</f>
        <v>3</v>
      </c>
      <c r="K415" s="36">
        <v>8</v>
      </c>
      <c r="L415" s="38" t="s">
        <v>45</v>
      </c>
      <c r="M415" s="18" t="s">
        <v>46</v>
      </c>
      <c r="N415" s="18">
        <v>2</v>
      </c>
      <c r="O415" s="36"/>
      <c r="P415" s="18"/>
      <c r="Q415" s="18"/>
      <c r="R415" s="34"/>
      <c r="S415" s="34" t="s">
        <v>1055</v>
      </c>
    </row>
    <row r="416" spans="1:20" s="42" customFormat="1" ht="19.5" customHeight="1" x14ac:dyDescent="0.25">
      <c r="A416" s="39"/>
      <c r="B416" s="40"/>
      <c r="C416" s="41"/>
      <c r="D416" s="39"/>
      <c r="E416" s="39"/>
      <c r="F416" s="18"/>
      <c r="G416" s="38" t="s">
        <v>1071</v>
      </c>
      <c r="H416" s="18"/>
      <c r="I416" s="18">
        <v>3</v>
      </c>
      <c r="J416" s="18">
        <f>I416</f>
        <v>3</v>
      </c>
      <c r="K416" s="36">
        <v>6.8</v>
      </c>
      <c r="L416" s="38" t="s">
        <v>266</v>
      </c>
      <c r="M416" s="18" t="s">
        <v>267</v>
      </c>
      <c r="N416" s="18">
        <v>2</v>
      </c>
      <c r="O416" s="36"/>
      <c r="P416" s="18"/>
      <c r="Q416" s="18"/>
      <c r="R416" s="34"/>
      <c r="S416" s="34" t="s">
        <v>1055</v>
      </c>
    </row>
    <row r="417" spans="1:20" s="42" customFormat="1" ht="19.5" customHeight="1" x14ac:dyDescent="0.25">
      <c r="A417" s="95">
        <v>31</v>
      </c>
      <c r="B417" s="96" t="s">
        <v>1025</v>
      </c>
      <c r="C417" s="97">
        <v>38151</v>
      </c>
      <c r="D417" s="95" t="s">
        <v>1072</v>
      </c>
      <c r="E417" s="95" t="s">
        <v>1611</v>
      </c>
      <c r="F417" s="98" t="s">
        <v>308</v>
      </c>
      <c r="G417" s="99"/>
      <c r="H417" s="98"/>
      <c r="I417" s="98"/>
      <c r="J417" s="98"/>
      <c r="K417" s="100"/>
      <c r="L417" s="99"/>
      <c r="M417" s="98"/>
      <c r="N417" s="98"/>
      <c r="O417" s="100"/>
      <c r="P417" s="98"/>
      <c r="Q417" s="98"/>
      <c r="R417" s="98">
        <f>SUMIFS($N$12:$N$660,$T$12:$T$660,T418)</f>
        <v>16</v>
      </c>
      <c r="S417" s="109"/>
    </row>
    <row r="418" spans="1:20" s="42" customFormat="1" ht="19.5" customHeight="1" x14ac:dyDescent="0.25">
      <c r="A418" s="39"/>
      <c r="B418" s="40"/>
      <c r="C418" s="41"/>
      <c r="D418" s="39"/>
      <c r="E418" s="39"/>
      <c r="F418" s="18"/>
      <c r="G418" s="38" t="s">
        <v>208</v>
      </c>
      <c r="H418" s="18"/>
      <c r="I418" s="18">
        <v>3</v>
      </c>
      <c r="J418" s="18">
        <f>I418</f>
        <v>3</v>
      </c>
      <c r="K418" s="36">
        <v>7</v>
      </c>
      <c r="L418" s="38" t="s">
        <v>67</v>
      </c>
      <c r="M418" s="18" t="s">
        <v>23</v>
      </c>
      <c r="N418" s="18">
        <v>3</v>
      </c>
      <c r="O418" s="36">
        <v>7</v>
      </c>
      <c r="P418" s="18"/>
      <c r="Q418" s="18" t="s">
        <v>1051</v>
      </c>
      <c r="R418" s="34"/>
      <c r="S418" s="34"/>
      <c r="T418" s="83" t="s">
        <v>1611</v>
      </c>
    </row>
    <row r="419" spans="1:20" s="42" customFormat="1" ht="19.5" customHeight="1" x14ac:dyDescent="0.25">
      <c r="A419" s="39"/>
      <c r="B419" s="40"/>
      <c r="C419" s="41"/>
      <c r="D419" s="39"/>
      <c r="E419" s="39"/>
      <c r="F419" s="18"/>
      <c r="G419" s="38" t="s">
        <v>70</v>
      </c>
      <c r="H419" s="18"/>
      <c r="I419" s="18">
        <v>2</v>
      </c>
      <c r="J419" s="18">
        <f t="shared" ref="J419:J422" si="55">I419</f>
        <v>2</v>
      </c>
      <c r="K419" s="36">
        <v>5.4</v>
      </c>
      <c r="L419" s="38" t="s">
        <v>71</v>
      </c>
      <c r="M419" s="18" t="s">
        <v>72</v>
      </c>
      <c r="N419" s="18">
        <v>2</v>
      </c>
      <c r="O419" s="36">
        <v>5.4</v>
      </c>
      <c r="P419" s="18"/>
      <c r="Q419" s="18" t="s">
        <v>1051</v>
      </c>
      <c r="R419" s="34"/>
      <c r="S419" s="34"/>
      <c r="T419" s="83" t="s">
        <v>1611</v>
      </c>
    </row>
    <row r="420" spans="1:20" s="42" customFormat="1" ht="19.5" customHeight="1" x14ac:dyDescent="0.25">
      <c r="A420" s="39"/>
      <c r="B420" s="40"/>
      <c r="C420" s="41"/>
      <c r="D420" s="39"/>
      <c r="E420" s="39"/>
      <c r="F420" s="18"/>
      <c r="G420" s="38" t="s">
        <v>214</v>
      </c>
      <c r="H420" s="18"/>
      <c r="I420" s="18">
        <v>3</v>
      </c>
      <c r="J420" s="18">
        <f t="shared" si="55"/>
        <v>3</v>
      </c>
      <c r="K420" s="36">
        <v>7.8</v>
      </c>
      <c r="L420" s="38" t="s">
        <v>31</v>
      </c>
      <c r="M420" s="18" t="s">
        <v>32</v>
      </c>
      <c r="N420" s="18">
        <v>2</v>
      </c>
      <c r="O420" s="36">
        <v>7.8</v>
      </c>
      <c r="P420" s="18"/>
      <c r="Q420" s="18" t="s">
        <v>1051</v>
      </c>
      <c r="R420" s="34"/>
      <c r="S420" s="34"/>
      <c r="T420" s="83" t="s">
        <v>1611</v>
      </c>
    </row>
    <row r="421" spans="1:20" s="42" customFormat="1" ht="19.5" customHeight="1" x14ac:dyDescent="0.25">
      <c r="A421" s="39"/>
      <c r="B421" s="40"/>
      <c r="C421" s="41"/>
      <c r="D421" s="39"/>
      <c r="E421" s="39"/>
      <c r="F421" s="18"/>
      <c r="G421" s="38" t="s">
        <v>215</v>
      </c>
      <c r="H421" s="18"/>
      <c r="I421" s="18">
        <v>3</v>
      </c>
      <c r="J421" s="18">
        <f t="shared" si="55"/>
        <v>3</v>
      </c>
      <c r="K421" s="36">
        <v>5.9</v>
      </c>
      <c r="L421" s="38" t="s">
        <v>33</v>
      </c>
      <c r="M421" s="18" t="s">
        <v>34</v>
      </c>
      <c r="N421" s="18">
        <v>2</v>
      </c>
      <c r="O421" s="36">
        <v>5.9</v>
      </c>
      <c r="P421" s="18"/>
      <c r="Q421" s="18" t="s">
        <v>1051</v>
      </c>
      <c r="R421" s="34"/>
      <c r="S421" s="34"/>
      <c r="T421" s="83" t="s">
        <v>1611</v>
      </c>
    </row>
    <row r="422" spans="1:20" s="42" customFormat="1" ht="19.5" customHeight="1" x14ac:dyDescent="0.25">
      <c r="A422" s="39"/>
      <c r="B422" s="40"/>
      <c r="C422" s="41"/>
      <c r="D422" s="39"/>
      <c r="E422" s="39"/>
      <c r="F422" s="18"/>
      <c r="G422" s="38" t="s">
        <v>1073</v>
      </c>
      <c r="H422" s="18"/>
      <c r="I422" s="18">
        <v>3</v>
      </c>
      <c r="J422" s="18">
        <f t="shared" si="55"/>
        <v>3</v>
      </c>
      <c r="K422" s="36">
        <v>5.7</v>
      </c>
      <c r="L422" s="38" t="s">
        <v>35</v>
      </c>
      <c r="M422" s="18" t="s">
        <v>36</v>
      </c>
      <c r="N422" s="18">
        <v>2</v>
      </c>
      <c r="O422" s="36">
        <v>5.7</v>
      </c>
      <c r="P422" s="18"/>
      <c r="Q422" s="18" t="s">
        <v>1051</v>
      </c>
      <c r="R422" s="34"/>
      <c r="S422" s="34"/>
      <c r="T422" s="83" t="s">
        <v>1611</v>
      </c>
    </row>
    <row r="423" spans="1:20" s="42" customFormat="1" ht="19.5" customHeight="1" x14ac:dyDescent="0.25">
      <c r="A423" s="39"/>
      <c r="B423" s="40"/>
      <c r="C423" s="41"/>
      <c r="D423" s="39"/>
      <c r="E423" s="39"/>
      <c r="F423" s="18"/>
      <c r="G423" s="38" t="s">
        <v>75</v>
      </c>
      <c r="H423" s="18"/>
      <c r="I423" s="18">
        <v>3</v>
      </c>
      <c r="J423" s="18">
        <f>I423</f>
        <v>3</v>
      </c>
      <c r="K423" s="36">
        <v>5.7</v>
      </c>
      <c r="L423" s="38" t="s">
        <v>37</v>
      </c>
      <c r="M423" s="18" t="s">
        <v>38</v>
      </c>
      <c r="N423" s="18">
        <v>3</v>
      </c>
      <c r="O423" s="36"/>
      <c r="P423" s="18"/>
      <c r="Q423" s="18" t="s">
        <v>1051</v>
      </c>
      <c r="R423" s="34"/>
      <c r="S423" s="34"/>
      <c r="T423" s="83" t="s">
        <v>1611</v>
      </c>
    </row>
    <row r="424" spans="1:20" s="42" customFormat="1" ht="19.5" customHeight="1" x14ac:dyDescent="0.25">
      <c r="A424" s="39"/>
      <c r="B424" s="40"/>
      <c r="C424" s="41"/>
      <c r="D424" s="39"/>
      <c r="E424" s="39"/>
      <c r="F424" s="18"/>
      <c r="G424" s="38" t="s">
        <v>47</v>
      </c>
      <c r="H424" s="18"/>
      <c r="I424" s="18"/>
      <c r="J424" s="18"/>
      <c r="K424" s="36">
        <v>7</v>
      </c>
      <c r="L424" s="38" t="s">
        <v>48</v>
      </c>
      <c r="M424" s="18" t="s">
        <v>49</v>
      </c>
      <c r="N424" s="18">
        <v>2</v>
      </c>
      <c r="O424" s="36">
        <v>7</v>
      </c>
      <c r="P424" s="18"/>
      <c r="Q424" s="18" t="s">
        <v>1051</v>
      </c>
      <c r="R424" s="34"/>
      <c r="S424" s="34"/>
      <c r="T424" s="83" t="s">
        <v>1611</v>
      </c>
    </row>
    <row r="425" spans="1:20" s="42" customFormat="1" ht="19.5" customHeight="1" x14ac:dyDescent="0.25">
      <c r="A425" s="39"/>
      <c r="B425" s="40"/>
      <c r="C425" s="41"/>
      <c r="D425" s="39"/>
      <c r="E425" s="39"/>
      <c r="F425" s="18"/>
      <c r="G425" s="38" t="s">
        <v>1067</v>
      </c>
      <c r="H425" s="18"/>
      <c r="I425" s="18">
        <v>3</v>
      </c>
      <c r="J425" s="18">
        <f>I425</f>
        <v>3</v>
      </c>
      <c r="K425" s="36">
        <v>7.8</v>
      </c>
      <c r="L425" s="38" t="s">
        <v>82</v>
      </c>
      <c r="M425" s="18" t="s">
        <v>83</v>
      </c>
      <c r="N425" s="18">
        <v>2</v>
      </c>
      <c r="O425" s="36"/>
      <c r="P425" s="18"/>
      <c r="Q425" s="18"/>
      <c r="R425" s="34"/>
      <c r="S425" s="34" t="s">
        <v>1055</v>
      </c>
    </row>
    <row r="426" spans="1:20" s="42" customFormat="1" ht="19.5" customHeight="1" x14ac:dyDescent="0.25">
      <c r="A426" s="39"/>
      <c r="B426" s="40"/>
      <c r="C426" s="41"/>
      <c r="D426" s="39"/>
      <c r="E426" s="39"/>
      <c r="F426" s="18"/>
      <c r="G426" s="38" t="s">
        <v>1073</v>
      </c>
      <c r="H426" s="18"/>
      <c r="I426" s="18">
        <v>3</v>
      </c>
      <c r="J426" s="18">
        <f t="shared" ref="J426:J427" si="56">I426</f>
        <v>3</v>
      </c>
      <c r="K426" s="36">
        <v>5.7</v>
      </c>
      <c r="L426" s="38" t="s">
        <v>52</v>
      </c>
      <c r="M426" s="18" t="s">
        <v>53</v>
      </c>
      <c r="N426" s="18">
        <v>2</v>
      </c>
      <c r="O426" s="36"/>
      <c r="P426" s="18"/>
      <c r="Q426" s="18"/>
      <c r="R426" s="34"/>
      <c r="S426" s="34" t="s">
        <v>1055</v>
      </c>
    </row>
    <row r="427" spans="1:20" s="42" customFormat="1" ht="19.5" customHeight="1" x14ac:dyDescent="0.25">
      <c r="A427" s="39"/>
      <c r="B427" s="40"/>
      <c r="C427" s="41"/>
      <c r="D427" s="39"/>
      <c r="E427" s="39"/>
      <c r="F427" s="18"/>
      <c r="G427" s="38" t="s">
        <v>1074</v>
      </c>
      <c r="H427" s="18"/>
      <c r="I427" s="18">
        <v>3</v>
      </c>
      <c r="J427" s="18">
        <f t="shared" si="56"/>
        <v>3</v>
      </c>
      <c r="K427" s="36">
        <v>5.4</v>
      </c>
      <c r="L427" s="86" t="s">
        <v>255</v>
      </c>
      <c r="M427" s="18"/>
      <c r="N427" s="87">
        <v>11</v>
      </c>
      <c r="O427" s="36"/>
      <c r="P427" s="18"/>
      <c r="Q427" s="18"/>
      <c r="R427" s="34"/>
      <c r="S427" s="34" t="s">
        <v>1055</v>
      </c>
    </row>
    <row r="428" spans="1:20" s="42" customFormat="1" ht="19.5" customHeight="1" x14ac:dyDescent="0.25">
      <c r="A428" s="39"/>
      <c r="B428" s="40"/>
      <c r="C428" s="41"/>
      <c r="D428" s="39"/>
      <c r="E428" s="39"/>
      <c r="F428" s="18"/>
      <c r="G428" s="38" t="s">
        <v>1075</v>
      </c>
      <c r="H428" s="18"/>
      <c r="I428" s="18">
        <v>3</v>
      </c>
      <c r="J428" s="18">
        <f>I428</f>
        <v>3</v>
      </c>
      <c r="K428" s="36">
        <v>6.5</v>
      </c>
      <c r="L428" s="38" t="s">
        <v>45</v>
      </c>
      <c r="M428" s="18" t="s">
        <v>46</v>
      </c>
      <c r="N428" s="18">
        <v>2</v>
      </c>
      <c r="O428" s="36"/>
      <c r="P428" s="18"/>
      <c r="Q428" s="18"/>
      <c r="R428" s="34"/>
      <c r="S428" s="34" t="s">
        <v>1055</v>
      </c>
    </row>
    <row r="429" spans="1:20" s="42" customFormat="1" ht="19.5" customHeight="1" x14ac:dyDescent="0.25">
      <c r="A429" s="39"/>
      <c r="B429" s="40"/>
      <c r="C429" s="41"/>
      <c r="D429" s="39"/>
      <c r="E429" s="39"/>
      <c r="F429" s="18"/>
      <c r="G429" s="38" t="s">
        <v>1076</v>
      </c>
      <c r="H429" s="18"/>
      <c r="I429" s="18">
        <v>2</v>
      </c>
      <c r="J429" s="18">
        <f>I429</f>
        <v>2</v>
      </c>
      <c r="K429" s="36">
        <v>7.1</v>
      </c>
      <c r="L429" s="38" t="s">
        <v>266</v>
      </c>
      <c r="M429" s="18" t="s">
        <v>267</v>
      </c>
      <c r="N429" s="18">
        <v>2</v>
      </c>
      <c r="O429" s="36"/>
      <c r="P429" s="18"/>
      <c r="Q429" s="18"/>
      <c r="R429" s="34"/>
      <c r="S429" s="34" t="s">
        <v>1055</v>
      </c>
    </row>
    <row r="430" spans="1:20" s="42" customFormat="1" ht="19.5" customHeight="1" x14ac:dyDescent="0.25">
      <c r="A430" s="95">
        <v>32</v>
      </c>
      <c r="B430" s="96" t="s">
        <v>1077</v>
      </c>
      <c r="C430" s="97">
        <v>38188</v>
      </c>
      <c r="D430" s="95" t="s">
        <v>1078</v>
      </c>
      <c r="E430" s="95" t="s">
        <v>1612</v>
      </c>
      <c r="F430" s="98" t="s">
        <v>308</v>
      </c>
      <c r="G430" s="99"/>
      <c r="H430" s="98"/>
      <c r="I430" s="98"/>
      <c r="J430" s="98"/>
      <c r="K430" s="100"/>
      <c r="L430" s="99"/>
      <c r="M430" s="98"/>
      <c r="N430" s="98"/>
      <c r="O430" s="100"/>
      <c r="P430" s="98"/>
      <c r="Q430" s="98"/>
      <c r="R430" s="98">
        <f>SUMIFS($N$12:$N$660,$T$12:$T$660,T431)</f>
        <v>16</v>
      </c>
      <c r="S430" s="109"/>
    </row>
    <row r="431" spans="1:20" s="42" customFormat="1" ht="19.5" customHeight="1" x14ac:dyDescent="0.25">
      <c r="A431" s="39"/>
      <c r="B431" s="40"/>
      <c r="C431" s="41"/>
      <c r="D431" s="39"/>
      <c r="E431" s="39"/>
      <c r="F431" s="18"/>
      <c r="G431" s="38" t="s">
        <v>208</v>
      </c>
      <c r="H431" s="18"/>
      <c r="I431" s="18">
        <v>3</v>
      </c>
      <c r="J431" s="18">
        <f>I431</f>
        <v>3</v>
      </c>
      <c r="K431" s="36">
        <v>7.7</v>
      </c>
      <c r="L431" s="38" t="s">
        <v>67</v>
      </c>
      <c r="M431" s="18" t="s">
        <v>23</v>
      </c>
      <c r="N431" s="18">
        <v>3</v>
      </c>
      <c r="O431" s="36">
        <v>7.7</v>
      </c>
      <c r="P431" s="18"/>
      <c r="Q431" s="18" t="s">
        <v>1051</v>
      </c>
      <c r="R431" s="34"/>
      <c r="S431" s="34"/>
      <c r="T431" s="83" t="s">
        <v>1612</v>
      </c>
    </row>
    <row r="432" spans="1:20" s="42" customFormat="1" ht="19.5" customHeight="1" x14ac:dyDescent="0.25">
      <c r="A432" s="39"/>
      <c r="B432" s="40"/>
      <c r="C432" s="41"/>
      <c r="D432" s="39"/>
      <c r="E432" s="39"/>
      <c r="F432" s="18"/>
      <c r="G432" s="38" t="s">
        <v>70</v>
      </c>
      <c r="H432" s="18"/>
      <c r="I432" s="18">
        <v>2</v>
      </c>
      <c r="J432" s="18">
        <f t="shared" ref="J432:J435" si="57">I432</f>
        <v>2</v>
      </c>
      <c r="K432" s="36">
        <v>5.7</v>
      </c>
      <c r="L432" s="38" t="s">
        <v>71</v>
      </c>
      <c r="M432" s="18" t="s">
        <v>72</v>
      </c>
      <c r="N432" s="18">
        <v>2</v>
      </c>
      <c r="O432" s="36">
        <v>5.7</v>
      </c>
      <c r="P432" s="18"/>
      <c r="Q432" s="18" t="s">
        <v>1051</v>
      </c>
      <c r="R432" s="34"/>
      <c r="S432" s="34"/>
      <c r="T432" s="83" t="s">
        <v>1612</v>
      </c>
    </row>
    <row r="433" spans="1:20" s="42" customFormat="1" ht="19.5" customHeight="1" x14ac:dyDescent="0.25">
      <c r="A433" s="39"/>
      <c r="B433" s="40"/>
      <c r="C433" s="41"/>
      <c r="D433" s="39"/>
      <c r="E433" s="39"/>
      <c r="F433" s="18"/>
      <c r="G433" s="38" t="s">
        <v>214</v>
      </c>
      <c r="H433" s="18"/>
      <c r="I433" s="18">
        <v>3</v>
      </c>
      <c r="J433" s="18">
        <f t="shared" si="57"/>
        <v>3</v>
      </c>
      <c r="K433" s="36">
        <v>8.5</v>
      </c>
      <c r="L433" s="38" t="s">
        <v>31</v>
      </c>
      <c r="M433" s="18" t="s">
        <v>32</v>
      </c>
      <c r="N433" s="18">
        <v>2</v>
      </c>
      <c r="O433" s="36">
        <v>8.5</v>
      </c>
      <c r="P433" s="18"/>
      <c r="Q433" s="18" t="s">
        <v>1051</v>
      </c>
      <c r="R433" s="34"/>
      <c r="S433" s="34"/>
      <c r="T433" s="83" t="s">
        <v>1612</v>
      </c>
    </row>
    <row r="434" spans="1:20" s="42" customFormat="1" ht="19.5" customHeight="1" x14ac:dyDescent="0.25">
      <c r="A434" s="39"/>
      <c r="B434" s="40"/>
      <c r="C434" s="41"/>
      <c r="D434" s="39"/>
      <c r="E434" s="39"/>
      <c r="F434" s="18"/>
      <c r="G434" s="38" t="s">
        <v>215</v>
      </c>
      <c r="H434" s="18"/>
      <c r="I434" s="18">
        <v>3</v>
      </c>
      <c r="J434" s="18">
        <f t="shared" si="57"/>
        <v>3</v>
      </c>
      <c r="K434" s="36">
        <v>8.3000000000000007</v>
      </c>
      <c r="L434" s="38" t="s">
        <v>33</v>
      </c>
      <c r="M434" s="18" t="s">
        <v>34</v>
      </c>
      <c r="N434" s="18">
        <v>2</v>
      </c>
      <c r="O434" s="36">
        <v>8.3000000000000007</v>
      </c>
      <c r="P434" s="18"/>
      <c r="Q434" s="18" t="s">
        <v>1051</v>
      </c>
      <c r="R434" s="34"/>
      <c r="S434" s="34"/>
      <c r="T434" s="83" t="s">
        <v>1612</v>
      </c>
    </row>
    <row r="435" spans="1:20" s="42" customFormat="1" ht="19.5" customHeight="1" x14ac:dyDescent="0.25">
      <c r="A435" s="39"/>
      <c r="B435" s="40"/>
      <c r="C435" s="41"/>
      <c r="D435" s="39"/>
      <c r="E435" s="39"/>
      <c r="F435" s="18"/>
      <c r="G435" s="38" t="s">
        <v>1068</v>
      </c>
      <c r="H435" s="18"/>
      <c r="I435" s="18">
        <v>3</v>
      </c>
      <c r="J435" s="18">
        <f t="shared" si="57"/>
        <v>3</v>
      </c>
      <c r="K435" s="36">
        <v>7.8</v>
      </c>
      <c r="L435" s="38" t="s">
        <v>35</v>
      </c>
      <c r="M435" s="18" t="s">
        <v>36</v>
      </c>
      <c r="N435" s="18">
        <v>2</v>
      </c>
      <c r="O435" s="36">
        <v>7.8</v>
      </c>
      <c r="P435" s="18"/>
      <c r="Q435" s="18" t="s">
        <v>1051</v>
      </c>
      <c r="R435" s="34"/>
      <c r="S435" s="34"/>
      <c r="T435" s="83" t="s">
        <v>1612</v>
      </c>
    </row>
    <row r="436" spans="1:20" s="42" customFormat="1" ht="19.5" customHeight="1" x14ac:dyDescent="0.25">
      <c r="A436" s="39"/>
      <c r="B436" s="40"/>
      <c r="C436" s="41"/>
      <c r="D436" s="39"/>
      <c r="E436" s="39"/>
      <c r="F436" s="18"/>
      <c r="G436" s="38" t="s">
        <v>75</v>
      </c>
      <c r="H436" s="18"/>
      <c r="I436" s="18">
        <v>3</v>
      </c>
      <c r="J436" s="18">
        <f>I436</f>
        <v>3</v>
      </c>
      <c r="K436" s="36">
        <v>7.7</v>
      </c>
      <c r="L436" s="38" t="s">
        <v>37</v>
      </c>
      <c r="M436" s="18" t="s">
        <v>38</v>
      </c>
      <c r="N436" s="18">
        <v>3</v>
      </c>
      <c r="O436" s="36"/>
      <c r="P436" s="18"/>
      <c r="Q436" s="18" t="s">
        <v>1051</v>
      </c>
      <c r="R436" s="34"/>
      <c r="S436" s="34"/>
      <c r="T436" s="83" t="s">
        <v>1612</v>
      </c>
    </row>
    <row r="437" spans="1:20" s="42" customFormat="1" ht="19.5" customHeight="1" x14ac:dyDescent="0.25">
      <c r="A437" s="39"/>
      <c r="B437" s="40"/>
      <c r="C437" s="41"/>
      <c r="D437" s="39"/>
      <c r="E437" s="39"/>
      <c r="F437" s="18"/>
      <c r="G437" s="38" t="s">
        <v>47</v>
      </c>
      <c r="H437" s="18"/>
      <c r="I437" s="18"/>
      <c r="J437" s="18"/>
      <c r="K437" s="36">
        <v>6.3</v>
      </c>
      <c r="L437" s="38" t="s">
        <v>48</v>
      </c>
      <c r="M437" s="18" t="s">
        <v>49</v>
      </c>
      <c r="N437" s="18">
        <v>2</v>
      </c>
      <c r="O437" s="36">
        <v>6.3</v>
      </c>
      <c r="P437" s="18"/>
      <c r="Q437" s="18" t="s">
        <v>1051</v>
      </c>
      <c r="R437" s="34"/>
      <c r="S437" s="34"/>
      <c r="T437" s="83" t="s">
        <v>1612</v>
      </c>
    </row>
    <row r="438" spans="1:20" s="42" customFormat="1" ht="19.5" customHeight="1" x14ac:dyDescent="0.25">
      <c r="A438" s="39"/>
      <c r="B438" s="40"/>
      <c r="C438" s="41"/>
      <c r="D438" s="39"/>
      <c r="E438" s="39"/>
      <c r="F438" s="18"/>
      <c r="G438" s="38" t="s">
        <v>1067</v>
      </c>
      <c r="H438" s="18"/>
      <c r="I438" s="18">
        <v>3</v>
      </c>
      <c r="J438" s="18">
        <f>I438</f>
        <v>3</v>
      </c>
      <c r="K438" s="36">
        <v>8.4</v>
      </c>
      <c r="L438" s="38" t="s">
        <v>82</v>
      </c>
      <c r="M438" s="18" t="s">
        <v>83</v>
      </c>
      <c r="N438" s="18">
        <v>2</v>
      </c>
      <c r="O438" s="36"/>
      <c r="P438" s="18"/>
      <c r="Q438" s="18"/>
      <c r="R438" s="34"/>
      <c r="S438" s="34" t="s">
        <v>1055</v>
      </c>
    </row>
    <row r="439" spans="1:20" s="42" customFormat="1" ht="19.5" customHeight="1" x14ac:dyDescent="0.25">
      <c r="A439" s="39"/>
      <c r="B439" s="40"/>
      <c r="C439" s="41"/>
      <c r="D439" s="39"/>
      <c r="E439" s="39"/>
      <c r="F439" s="18"/>
      <c r="G439" s="38" t="s">
        <v>1068</v>
      </c>
      <c r="H439" s="18"/>
      <c r="I439" s="18">
        <v>3</v>
      </c>
      <c r="J439" s="18">
        <f t="shared" ref="J439:J440" si="58">I439</f>
        <v>3</v>
      </c>
      <c r="K439" s="36">
        <v>7.8</v>
      </c>
      <c r="L439" s="38" t="s">
        <v>50</v>
      </c>
      <c r="M439" s="18" t="s">
        <v>51</v>
      </c>
      <c r="N439" s="18">
        <v>2</v>
      </c>
      <c r="O439" s="36"/>
      <c r="P439" s="18"/>
      <c r="Q439" s="18"/>
      <c r="R439" s="34"/>
      <c r="S439" s="34" t="s">
        <v>1055</v>
      </c>
    </row>
    <row r="440" spans="1:20" s="42" customFormat="1" ht="19.5" customHeight="1" x14ac:dyDescent="0.25">
      <c r="A440" s="39"/>
      <c r="B440" s="40"/>
      <c r="C440" s="41"/>
      <c r="D440" s="39"/>
      <c r="E440" s="39"/>
      <c r="F440" s="18"/>
      <c r="G440" s="38" t="s">
        <v>1069</v>
      </c>
      <c r="H440" s="18"/>
      <c r="I440" s="18">
        <v>4</v>
      </c>
      <c r="J440" s="18">
        <f t="shared" si="58"/>
        <v>4</v>
      </c>
      <c r="K440" s="36">
        <v>8.5</v>
      </c>
      <c r="L440" s="38" t="s">
        <v>52</v>
      </c>
      <c r="M440" s="18" t="s">
        <v>53</v>
      </c>
      <c r="N440" s="18">
        <v>2</v>
      </c>
      <c r="O440" s="36"/>
      <c r="P440" s="18"/>
      <c r="Q440" s="18"/>
      <c r="R440" s="34"/>
      <c r="S440" s="34" t="s">
        <v>1055</v>
      </c>
    </row>
    <row r="441" spans="1:20" s="42" customFormat="1" ht="19.5" customHeight="1" x14ac:dyDescent="0.25">
      <c r="A441" s="39"/>
      <c r="B441" s="40"/>
      <c r="C441" s="41"/>
      <c r="D441" s="39"/>
      <c r="E441" s="39"/>
      <c r="F441" s="18"/>
      <c r="G441" s="38" t="s">
        <v>1070</v>
      </c>
      <c r="H441" s="18"/>
      <c r="I441" s="18">
        <v>3</v>
      </c>
      <c r="J441" s="18">
        <f>I441</f>
        <v>3</v>
      </c>
      <c r="K441" s="36">
        <v>8</v>
      </c>
      <c r="L441" s="38" t="s">
        <v>101</v>
      </c>
      <c r="M441" s="18" t="s">
        <v>102</v>
      </c>
      <c r="N441" s="18">
        <v>3</v>
      </c>
      <c r="O441" s="36"/>
      <c r="P441" s="18"/>
      <c r="Q441" s="18"/>
      <c r="R441" s="34"/>
      <c r="S441" s="34" t="s">
        <v>1055</v>
      </c>
    </row>
    <row r="442" spans="1:20" s="42" customFormat="1" ht="19.5" customHeight="1" x14ac:dyDescent="0.25">
      <c r="A442" s="39"/>
      <c r="B442" s="40"/>
      <c r="C442" s="41"/>
      <c r="D442" s="39"/>
      <c r="E442" s="39"/>
      <c r="F442" s="18"/>
      <c r="G442" s="38" t="s">
        <v>1071</v>
      </c>
      <c r="H442" s="18"/>
      <c r="I442" s="18">
        <v>3</v>
      </c>
      <c r="J442" s="18">
        <f>I442</f>
        <v>3</v>
      </c>
      <c r="K442" s="36">
        <v>8.3000000000000007</v>
      </c>
      <c r="L442" s="38" t="s">
        <v>266</v>
      </c>
      <c r="M442" s="18" t="s">
        <v>267</v>
      </c>
      <c r="N442" s="18">
        <v>2</v>
      </c>
      <c r="O442" s="36"/>
      <c r="P442" s="18"/>
      <c r="Q442" s="18"/>
      <c r="R442" s="34"/>
      <c r="S442" s="34" t="s">
        <v>1055</v>
      </c>
    </row>
    <row r="443" spans="1:20" s="42" customFormat="1" ht="19.5" customHeight="1" x14ac:dyDescent="0.25">
      <c r="A443" s="95">
        <v>33</v>
      </c>
      <c r="B443" s="96" t="s">
        <v>1124</v>
      </c>
      <c r="C443" s="97">
        <v>36549</v>
      </c>
      <c r="D443" s="95" t="s">
        <v>1125</v>
      </c>
      <c r="E443" s="95" t="s">
        <v>1613</v>
      </c>
      <c r="F443" s="98" t="s">
        <v>1126</v>
      </c>
      <c r="G443" s="99"/>
      <c r="H443" s="98"/>
      <c r="I443" s="98"/>
      <c r="J443" s="98"/>
      <c r="K443" s="100"/>
      <c r="L443" s="99"/>
      <c r="M443" s="98"/>
      <c r="N443" s="98"/>
      <c r="O443" s="100"/>
      <c r="P443" s="98"/>
      <c r="Q443" s="98"/>
      <c r="R443" s="98">
        <f>SUMIFS($N$12:$N$660,$T$12:$T$660,T444)</f>
        <v>23</v>
      </c>
      <c r="S443" s="109"/>
    </row>
    <row r="444" spans="1:20" s="42" customFormat="1" ht="19.5" customHeight="1" x14ac:dyDescent="0.25">
      <c r="A444" s="39"/>
      <c r="B444" s="40"/>
      <c r="C444" s="41"/>
      <c r="D444" s="39"/>
      <c r="E444" s="39"/>
      <c r="F444" s="18"/>
      <c r="G444" s="38" t="s">
        <v>1127</v>
      </c>
      <c r="H444" s="18"/>
      <c r="I444" s="18">
        <v>3</v>
      </c>
      <c r="J444" s="18">
        <f t="shared" ref="J444:J447" si="59">I444</f>
        <v>3</v>
      </c>
      <c r="K444" s="36">
        <v>8.5</v>
      </c>
      <c r="L444" s="38" t="s">
        <v>67</v>
      </c>
      <c r="M444" s="18" t="s">
        <v>23</v>
      </c>
      <c r="N444" s="18">
        <v>3</v>
      </c>
      <c r="O444" s="36">
        <v>7.7</v>
      </c>
      <c r="P444" s="18"/>
      <c r="Q444" s="18" t="s">
        <v>1051</v>
      </c>
      <c r="R444" s="34"/>
      <c r="S444" s="107" t="s">
        <v>1050</v>
      </c>
      <c r="T444" s="83" t="s">
        <v>1613</v>
      </c>
    </row>
    <row r="445" spans="1:20" s="42" customFormat="1" ht="19.5" customHeight="1" x14ac:dyDescent="0.25">
      <c r="A445" s="39"/>
      <c r="B445" s="40"/>
      <c r="C445" s="41"/>
      <c r="D445" s="39"/>
      <c r="E445" s="39"/>
      <c r="F445" s="18"/>
      <c r="G445" s="38" t="s">
        <v>1128</v>
      </c>
      <c r="H445" s="18"/>
      <c r="I445" s="18">
        <v>2</v>
      </c>
      <c r="J445" s="18">
        <f t="shared" si="59"/>
        <v>2</v>
      </c>
      <c r="K445" s="36">
        <v>6.4</v>
      </c>
      <c r="L445" s="38" t="s">
        <v>69</v>
      </c>
      <c r="M445" s="18" t="s">
        <v>28</v>
      </c>
      <c r="N445" s="18">
        <v>2</v>
      </c>
      <c r="O445" s="36">
        <v>7.7</v>
      </c>
      <c r="P445" s="18"/>
      <c r="Q445" s="18" t="s">
        <v>1051</v>
      </c>
      <c r="R445" s="34"/>
      <c r="S445" s="119"/>
      <c r="T445" s="83" t="s">
        <v>1613</v>
      </c>
    </row>
    <row r="446" spans="1:20" s="42" customFormat="1" ht="19.5" customHeight="1" x14ac:dyDescent="0.25">
      <c r="A446" s="39"/>
      <c r="B446" s="40"/>
      <c r="C446" s="41"/>
      <c r="D446" s="39"/>
      <c r="E446" s="39"/>
      <c r="F446" s="18"/>
      <c r="G446" s="38" t="s">
        <v>26</v>
      </c>
      <c r="H446" s="18"/>
      <c r="I446" s="18">
        <v>2</v>
      </c>
      <c r="J446" s="18">
        <f t="shared" si="59"/>
        <v>2</v>
      </c>
      <c r="K446" s="36">
        <v>8.3000000000000007</v>
      </c>
      <c r="L446" s="38" t="s">
        <v>26</v>
      </c>
      <c r="M446" s="18" t="s">
        <v>27</v>
      </c>
      <c r="N446" s="18">
        <v>2</v>
      </c>
      <c r="O446" s="36">
        <v>8.3000000000000007</v>
      </c>
      <c r="P446" s="18"/>
      <c r="Q446" s="18" t="s">
        <v>1051</v>
      </c>
      <c r="R446" s="34"/>
      <c r="S446" s="34"/>
      <c r="T446" s="83" t="s">
        <v>1613</v>
      </c>
    </row>
    <row r="447" spans="1:20" s="42" customFormat="1" ht="19.5" customHeight="1" x14ac:dyDescent="0.25">
      <c r="A447" s="39"/>
      <c r="B447" s="40"/>
      <c r="C447" s="41"/>
      <c r="D447" s="39"/>
      <c r="E447" s="39"/>
      <c r="F447" s="18"/>
      <c r="G447" s="38" t="s">
        <v>726</v>
      </c>
      <c r="H447" s="18"/>
      <c r="I447" s="18">
        <v>3</v>
      </c>
      <c r="J447" s="18">
        <f t="shared" si="59"/>
        <v>3</v>
      </c>
      <c r="K447" s="36">
        <v>7.5</v>
      </c>
      <c r="L447" s="38" t="s">
        <v>29</v>
      </c>
      <c r="M447" s="18" t="s">
        <v>30</v>
      </c>
      <c r="N447" s="18">
        <v>2</v>
      </c>
      <c r="O447" s="36">
        <v>7.5</v>
      </c>
      <c r="P447" s="18"/>
      <c r="Q447" s="18" t="s">
        <v>1051</v>
      </c>
      <c r="R447" s="34"/>
      <c r="S447" s="34"/>
      <c r="T447" s="83" t="s">
        <v>1613</v>
      </c>
    </row>
    <row r="448" spans="1:20" s="42" customFormat="1" ht="19.5" customHeight="1" x14ac:dyDescent="0.25">
      <c r="A448" s="39"/>
      <c r="B448" s="40"/>
      <c r="C448" s="41"/>
      <c r="D448" s="39"/>
      <c r="E448" s="39"/>
      <c r="F448" s="18"/>
      <c r="G448" s="38" t="s">
        <v>1129</v>
      </c>
      <c r="H448" s="18"/>
      <c r="I448" s="18">
        <v>4</v>
      </c>
      <c r="J448" s="18">
        <f t="shared" ref="J448:J453" si="60">I448</f>
        <v>4</v>
      </c>
      <c r="K448" s="36">
        <v>9</v>
      </c>
      <c r="L448" s="38" t="s">
        <v>31</v>
      </c>
      <c r="M448" s="18" t="s">
        <v>32</v>
      </c>
      <c r="N448" s="18">
        <v>2</v>
      </c>
      <c r="O448" s="36">
        <v>9</v>
      </c>
      <c r="P448" s="18"/>
      <c r="Q448" s="18" t="s">
        <v>1051</v>
      </c>
      <c r="R448" s="34"/>
      <c r="S448" s="34"/>
      <c r="T448" s="83" t="s">
        <v>1613</v>
      </c>
    </row>
    <row r="449" spans="1:20" s="42" customFormat="1" ht="19.5" customHeight="1" x14ac:dyDescent="0.25">
      <c r="A449" s="39"/>
      <c r="B449" s="40"/>
      <c r="C449" s="41"/>
      <c r="D449" s="39"/>
      <c r="E449" s="39"/>
      <c r="F449" s="18"/>
      <c r="G449" s="38" t="s">
        <v>1130</v>
      </c>
      <c r="H449" s="18"/>
      <c r="I449" s="18">
        <v>4</v>
      </c>
      <c r="J449" s="18">
        <f t="shared" si="60"/>
        <v>4</v>
      </c>
      <c r="K449" s="36">
        <v>8</v>
      </c>
      <c r="L449" s="38" t="s">
        <v>33</v>
      </c>
      <c r="M449" s="18" t="s">
        <v>34</v>
      </c>
      <c r="N449" s="18">
        <v>2</v>
      </c>
      <c r="O449" s="36">
        <v>8</v>
      </c>
      <c r="P449" s="18"/>
      <c r="Q449" s="18" t="s">
        <v>1051</v>
      </c>
      <c r="R449" s="34"/>
      <c r="S449" s="34"/>
      <c r="T449" s="83" t="s">
        <v>1613</v>
      </c>
    </row>
    <row r="450" spans="1:20" s="42" customFormat="1" ht="19.5" customHeight="1" x14ac:dyDescent="0.25">
      <c r="A450" s="39"/>
      <c r="B450" s="40"/>
      <c r="C450" s="41"/>
      <c r="D450" s="39"/>
      <c r="E450" s="39"/>
      <c r="F450" s="18"/>
      <c r="G450" s="38" t="s">
        <v>1131</v>
      </c>
      <c r="H450" s="18"/>
      <c r="I450" s="18">
        <v>4</v>
      </c>
      <c r="J450" s="18">
        <f t="shared" si="60"/>
        <v>4</v>
      </c>
      <c r="K450" s="36">
        <v>8.5</v>
      </c>
      <c r="L450" s="38" t="s">
        <v>35</v>
      </c>
      <c r="M450" s="18" t="s">
        <v>36</v>
      </c>
      <c r="N450" s="18">
        <v>2</v>
      </c>
      <c r="O450" s="36">
        <v>8.5</v>
      </c>
      <c r="P450" s="18"/>
      <c r="Q450" s="18" t="s">
        <v>1051</v>
      </c>
      <c r="R450" s="34"/>
      <c r="S450" s="34"/>
      <c r="T450" s="83" t="s">
        <v>1613</v>
      </c>
    </row>
    <row r="451" spans="1:20" s="42" customFormat="1" ht="19.5" customHeight="1" x14ac:dyDescent="0.25">
      <c r="A451" s="39"/>
      <c r="B451" s="40"/>
      <c r="C451" s="41"/>
      <c r="D451" s="39"/>
      <c r="E451" s="39"/>
      <c r="F451" s="18"/>
      <c r="G451" s="38" t="s">
        <v>326</v>
      </c>
      <c r="H451" s="18"/>
      <c r="I451" s="18">
        <v>4</v>
      </c>
      <c r="J451" s="18">
        <f t="shared" si="60"/>
        <v>4</v>
      </c>
      <c r="K451" s="36">
        <v>8.4</v>
      </c>
      <c r="L451" s="38" t="s">
        <v>73</v>
      </c>
      <c r="M451" s="18" t="s">
        <v>74</v>
      </c>
      <c r="N451" s="18">
        <v>3</v>
      </c>
      <c r="O451" s="36">
        <v>8.4</v>
      </c>
      <c r="P451" s="18"/>
      <c r="Q451" s="18" t="s">
        <v>1051</v>
      </c>
      <c r="R451" s="34"/>
      <c r="S451" s="34"/>
      <c r="T451" s="83" t="s">
        <v>1613</v>
      </c>
    </row>
    <row r="452" spans="1:20" s="42" customFormat="1" ht="19.5" customHeight="1" x14ac:dyDescent="0.25">
      <c r="A452" s="39"/>
      <c r="B452" s="40"/>
      <c r="C452" s="41"/>
      <c r="D452" s="39"/>
      <c r="E452" s="39"/>
      <c r="F452" s="18"/>
      <c r="G452" s="38" t="s">
        <v>1132</v>
      </c>
      <c r="H452" s="18"/>
      <c r="I452" s="18">
        <v>3</v>
      </c>
      <c r="J452" s="18">
        <f t="shared" si="60"/>
        <v>3</v>
      </c>
      <c r="K452" s="36">
        <v>8.3000000000000007</v>
      </c>
      <c r="L452" s="38" t="s">
        <v>37</v>
      </c>
      <c r="M452" s="18" t="s">
        <v>38</v>
      </c>
      <c r="N452" s="18">
        <v>3</v>
      </c>
      <c r="O452" s="36"/>
      <c r="P452" s="18"/>
      <c r="Q452" s="18" t="s">
        <v>1051</v>
      </c>
      <c r="R452" s="34"/>
      <c r="S452" s="34"/>
      <c r="T452" s="83" t="s">
        <v>1613</v>
      </c>
    </row>
    <row r="453" spans="1:20" s="42" customFormat="1" ht="19.5" customHeight="1" x14ac:dyDescent="0.25">
      <c r="A453" s="39"/>
      <c r="B453" s="40"/>
      <c r="C453" s="41"/>
      <c r="D453" s="39"/>
      <c r="E453" s="39"/>
      <c r="F453" s="18"/>
      <c r="G453" s="38" t="s">
        <v>39</v>
      </c>
      <c r="H453" s="18"/>
      <c r="I453" s="18">
        <v>2</v>
      </c>
      <c r="J453" s="18">
        <f t="shared" si="60"/>
        <v>2</v>
      </c>
      <c r="K453" s="36">
        <v>8.6999999999999993</v>
      </c>
      <c r="L453" s="38" t="s">
        <v>39</v>
      </c>
      <c r="M453" s="18" t="s">
        <v>40</v>
      </c>
      <c r="N453" s="18">
        <v>2</v>
      </c>
      <c r="O453" s="36">
        <v>8.6999999999999993</v>
      </c>
      <c r="P453" s="18"/>
      <c r="Q453" s="18" t="s">
        <v>1051</v>
      </c>
      <c r="R453" s="34"/>
      <c r="S453" s="34"/>
      <c r="T453" s="83" t="s">
        <v>1613</v>
      </c>
    </row>
    <row r="454" spans="1:20" s="42" customFormat="1" ht="19.5" customHeight="1" x14ac:dyDescent="0.25">
      <c r="A454" s="95">
        <v>34</v>
      </c>
      <c r="B454" s="96" t="s">
        <v>1133</v>
      </c>
      <c r="C454" s="97">
        <v>37448</v>
      </c>
      <c r="D454" s="95" t="s">
        <v>1134</v>
      </c>
      <c r="E454" s="95" t="s">
        <v>1614</v>
      </c>
      <c r="F454" s="98" t="s">
        <v>370</v>
      </c>
      <c r="G454" s="99"/>
      <c r="H454" s="98"/>
      <c r="I454" s="98"/>
      <c r="J454" s="98"/>
      <c r="K454" s="100"/>
      <c r="L454" s="99"/>
      <c r="M454" s="98"/>
      <c r="N454" s="98"/>
      <c r="O454" s="100"/>
      <c r="P454" s="98"/>
      <c r="Q454" s="98"/>
      <c r="R454" s="98">
        <f>SUMIFS($N$12:$N$660,$T$12:$T$660,T455)</f>
        <v>39</v>
      </c>
      <c r="S454" s="109"/>
    </row>
    <row r="455" spans="1:20" s="42" customFormat="1" ht="19.5" customHeight="1" x14ac:dyDescent="0.25">
      <c r="A455" s="39"/>
      <c r="B455" s="40"/>
      <c r="C455" s="41"/>
      <c r="D455" s="39"/>
      <c r="E455" s="39"/>
      <c r="F455" s="18"/>
      <c r="G455" s="38" t="s">
        <v>208</v>
      </c>
      <c r="H455" s="18"/>
      <c r="I455" s="18">
        <v>4</v>
      </c>
      <c r="J455" s="18">
        <f>I455</f>
        <v>4</v>
      </c>
      <c r="K455" s="36">
        <v>7.9</v>
      </c>
      <c r="L455" s="38" t="s">
        <v>67</v>
      </c>
      <c r="M455" s="18" t="s">
        <v>23</v>
      </c>
      <c r="N455" s="18">
        <v>3</v>
      </c>
      <c r="O455" s="36">
        <v>7.9</v>
      </c>
      <c r="P455" s="18"/>
      <c r="Q455" s="18" t="s">
        <v>1051</v>
      </c>
      <c r="R455" s="34"/>
      <c r="S455" s="34"/>
      <c r="T455" s="83" t="s">
        <v>1614</v>
      </c>
    </row>
    <row r="456" spans="1:20" s="42" customFormat="1" ht="19.5" customHeight="1" x14ac:dyDescent="0.25">
      <c r="A456" s="39"/>
      <c r="B456" s="40"/>
      <c r="C456" s="41"/>
      <c r="D456" s="39"/>
      <c r="E456" s="39"/>
      <c r="F456" s="18"/>
      <c r="G456" s="38" t="s">
        <v>1135</v>
      </c>
      <c r="H456" s="18"/>
      <c r="I456" s="18">
        <v>2</v>
      </c>
      <c r="J456" s="18">
        <f>I456</f>
        <v>2</v>
      </c>
      <c r="K456" s="36">
        <v>6.8</v>
      </c>
      <c r="L456" s="38" t="s">
        <v>71</v>
      </c>
      <c r="M456" s="18" t="s">
        <v>72</v>
      </c>
      <c r="N456" s="18">
        <v>2</v>
      </c>
      <c r="O456" s="36">
        <v>6.8</v>
      </c>
      <c r="P456" s="18"/>
      <c r="Q456" s="18" t="s">
        <v>1051</v>
      </c>
      <c r="R456" s="34"/>
      <c r="S456" s="34"/>
      <c r="T456" s="83" t="s">
        <v>1614</v>
      </c>
    </row>
    <row r="457" spans="1:20" s="42" customFormat="1" ht="19.5" customHeight="1" x14ac:dyDescent="0.25">
      <c r="A457" s="90"/>
      <c r="B457" s="91"/>
      <c r="C457" s="92"/>
      <c r="D457" s="90"/>
      <c r="E457" s="90"/>
      <c r="F457" s="93"/>
      <c r="G457" s="94"/>
      <c r="H457" s="93"/>
      <c r="I457" s="93"/>
      <c r="J457" s="93"/>
      <c r="K457" s="51"/>
      <c r="L457" s="38" t="s">
        <v>31</v>
      </c>
      <c r="M457" s="18" t="s">
        <v>32</v>
      </c>
      <c r="N457" s="18">
        <v>2</v>
      </c>
      <c r="O457" s="36">
        <v>8.1</v>
      </c>
      <c r="P457" s="18"/>
      <c r="Q457" s="18" t="s">
        <v>1051</v>
      </c>
      <c r="R457" s="34"/>
      <c r="S457" s="34"/>
      <c r="T457" s="83" t="s">
        <v>1614</v>
      </c>
    </row>
    <row r="458" spans="1:20" s="42" customFormat="1" ht="19.5" customHeight="1" x14ac:dyDescent="0.25">
      <c r="A458" s="124"/>
      <c r="B458" s="133"/>
      <c r="C458" s="125"/>
      <c r="D458" s="124"/>
      <c r="E458" s="124"/>
      <c r="F458" s="121"/>
      <c r="G458" s="126" t="s">
        <v>224</v>
      </c>
      <c r="H458" s="121"/>
      <c r="I458" s="121">
        <v>6</v>
      </c>
      <c r="J458" s="18">
        <f>I458</f>
        <v>6</v>
      </c>
      <c r="K458" s="127">
        <v>8.1</v>
      </c>
      <c r="L458" s="38" t="s">
        <v>33</v>
      </c>
      <c r="M458" s="18" t="s">
        <v>34</v>
      </c>
      <c r="N458" s="18">
        <v>2</v>
      </c>
      <c r="O458" s="36">
        <v>8.1</v>
      </c>
      <c r="P458" s="18"/>
      <c r="Q458" s="18" t="s">
        <v>1051</v>
      </c>
      <c r="R458" s="34"/>
      <c r="S458" s="34"/>
      <c r="T458" s="83" t="s">
        <v>1614</v>
      </c>
    </row>
    <row r="459" spans="1:20" s="42" customFormat="1" ht="19.5" customHeight="1" x14ac:dyDescent="0.25">
      <c r="A459" s="115"/>
      <c r="B459" s="116"/>
      <c r="C459" s="117"/>
      <c r="D459" s="115"/>
      <c r="E459" s="115"/>
      <c r="F459" s="114"/>
      <c r="G459" s="113"/>
      <c r="H459" s="114"/>
      <c r="I459" s="114"/>
      <c r="J459" s="114"/>
      <c r="K459" s="118"/>
      <c r="L459" s="38" t="s">
        <v>35</v>
      </c>
      <c r="M459" s="18" t="s">
        <v>36</v>
      </c>
      <c r="N459" s="18">
        <v>2</v>
      </c>
      <c r="O459" s="36">
        <v>8.1</v>
      </c>
      <c r="P459" s="18"/>
      <c r="Q459" s="18" t="s">
        <v>1051</v>
      </c>
      <c r="R459" s="34"/>
      <c r="S459" s="34"/>
      <c r="T459" s="83" t="s">
        <v>1614</v>
      </c>
    </row>
    <row r="460" spans="1:20" s="42" customFormat="1" ht="19.5" customHeight="1" x14ac:dyDescent="0.25">
      <c r="A460" s="39"/>
      <c r="B460" s="40"/>
      <c r="C460" s="41"/>
      <c r="D460" s="39"/>
      <c r="E460" s="39"/>
      <c r="F460" s="18"/>
      <c r="G460" s="38" t="s">
        <v>239</v>
      </c>
      <c r="H460" s="18"/>
      <c r="I460" s="18">
        <v>3</v>
      </c>
      <c r="J460" s="18">
        <f>I460</f>
        <v>3</v>
      </c>
      <c r="K460" s="36">
        <v>7</v>
      </c>
      <c r="L460" s="38" t="s">
        <v>37</v>
      </c>
      <c r="M460" s="18" t="s">
        <v>38</v>
      </c>
      <c r="N460" s="18">
        <v>3</v>
      </c>
      <c r="O460" s="36"/>
      <c r="P460" s="18"/>
      <c r="Q460" s="18" t="s">
        <v>1051</v>
      </c>
      <c r="R460" s="34"/>
      <c r="S460" s="34"/>
      <c r="T460" s="83" t="s">
        <v>1614</v>
      </c>
    </row>
    <row r="461" spans="1:20" s="42" customFormat="1" ht="19.5" customHeight="1" x14ac:dyDescent="0.25">
      <c r="A461" s="39"/>
      <c r="B461" s="40"/>
      <c r="C461" s="41"/>
      <c r="D461" s="39"/>
      <c r="E461" s="39"/>
      <c r="F461" s="18"/>
      <c r="G461" s="38" t="s">
        <v>47</v>
      </c>
      <c r="H461" s="18"/>
      <c r="I461" s="18">
        <v>2</v>
      </c>
      <c r="J461" s="18">
        <f>I461</f>
        <v>2</v>
      </c>
      <c r="K461" s="36">
        <v>8</v>
      </c>
      <c r="L461" s="38" t="s">
        <v>48</v>
      </c>
      <c r="M461" s="18" t="s">
        <v>49</v>
      </c>
      <c r="N461" s="18">
        <v>2</v>
      </c>
      <c r="O461" s="36">
        <v>8</v>
      </c>
      <c r="P461" s="18"/>
      <c r="Q461" s="18" t="s">
        <v>1051</v>
      </c>
      <c r="R461" s="34"/>
      <c r="S461" s="34"/>
      <c r="T461" s="83" t="s">
        <v>1614</v>
      </c>
    </row>
    <row r="462" spans="1:20" s="42" customFormat="1" ht="18.75" customHeight="1" x14ac:dyDescent="0.25">
      <c r="A462" s="39"/>
      <c r="B462" s="40"/>
      <c r="C462" s="41"/>
      <c r="D462" s="39"/>
      <c r="E462" s="39"/>
      <c r="F462" s="18"/>
      <c r="G462" s="38" t="s">
        <v>78</v>
      </c>
      <c r="H462" s="18"/>
      <c r="I462" s="18">
        <v>3</v>
      </c>
      <c r="J462" s="18">
        <f t="shared" ref="J462:J463" si="61">I462</f>
        <v>3</v>
      </c>
      <c r="K462" s="36">
        <v>6.9</v>
      </c>
      <c r="L462" s="38" t="s">
        <v>78</v>
      </c>
      <c r="M462" s="18" t="s">
        <v>79</v>
      </c>
      <c r="N462" s="18">
        <v>3</v>
      </c>
      <c r="O462" s="36">
        <v>6.9</v>
      </c>
      <c r="P462" s="18"/>
      <c r="Q462" s="18" t="s">
        <v>1051</v>
      </c>
      <c r="R462" s="34"/>
      <c r="S462" s="34"/>
      <c r="T462" s="83" t="s">
        <v>1614</v>
      </c>
    </row>
    <row r="463" spans="1:20" s="42" customFormat="1" ht="18.75" customHeight="1" x14ac:dyDescent="0.25">
      <c r="A463" s="39"/>
      <c r="B463" s="40"/>
      <c r="C463" s="41"/>
      <c r="D463" s="39"/>
      <c r="E463" s="39"/>
      <c r="F463" s="18"/>
      <c r="G463" s="38" t="s">
        <v>209</v>
      </c>
      <c r="H463" s="18"/>
      <c r="I463" s="18">
        <v>3</v>
      </c>
      <c r="J463" s="18">
        <f t="shared" si="61"/>
        <v>3</v>
      </c>
      <c r="K463" s="36">
        <v>6.9</v>
      </c>
      <c r="L463" s="38" t="s">
        <v>54</v>
      </c>
      <c r="M463" s="18" t="s">
        <v>55</v>
      </c>
      <c r="N463" s="18">
        <v>3</v>
      </c>
      <c r="O463" s="36">
        <v>6.9</v>
      </c>
      <c r="P463" s="18"/>
      <c r="Q463" s="18" t="s">
        <v>1051</v>
      </c>
      <c r="R463" s="34"/>
      <c r="S463" s="34"/>
      <c r="T463" s="83" t="s">
        <v>1614</v>
      </c>
    </row>
    <row r="464" spans="1:20" s="42" customFormat="1" ht="18.75" customHeight="1" x14ac:dyDescent="0.25">
      <c r="A464" s="39"/>
      <c r="B464" s="40"/>
      <c r="C464" s="41"/>
      <c r="D464" s="39"/>
      <c r="E464" s="39"/>
      <c r="F464" s="18"/>
      <c r="G464" s="38" t="s">
        <v>309</v>
      </c>
      <c r="H464" s="18"/>
      <c r="I464" s="18">
        <v>2</v>
      </c>
      <c r="J464" s="18">
        <f>I464</f>
        <v>2</v>
      </c>
      <c r="K464" s="36">
        <v>6.6</v>
      </c>
      <c r="L464" s="38" t="s">
        <v>82</v>
      </c>
      <c r="M464" s="18" t="s">
        <v>83</v>
      </c>
      <c r="N464" s="18">
        <v>2</v>
      </c>
      <c r="O464" s="36">
        <v>6.6</v>
      </c>
      <c r="P464" s="18"/>
      <c r="Q464" s="18" t="s">
        <v>1051</v>
      </c>
      <c r="R464" s="34"/>
      <c r="S464" s="34"/>
      <c r="T464" s="83" t="s">
        <v>1614</v>
      </c>
    </row>
    <row r="465" spans="1:20" s="42" customFormat="1" ht="18.75" customHeight="1" x14ac:dyDescent="0.25">
      <c r="A465" s="39"/>
      <c r="B465" s="40"/>
      <c r="C465" s="41"/>
      <c r="D465" s="39"/>
      <c r="E465" s="39"/>
      <c r="F465" s="18"/>
      <c r="G465" s="38" t="s">
        <v>886</v>
      </c>
      <c r="H465" s="18"/>
      <c r="I465" s="18">
        <v>4</v>
      </c>
      <c r="J465" s="18">
        <f t="shared" ref="J465:J466" si="62">I465</f>
        <v>4</v>
      </c>
      <c r="K465" s="36">
        <v>6.6</v>
      </c>
      <c r="L465" s="38" t="s">
        <v>50</v>
      </c>
      <c r="M465" s="18" t="s">
        <v>51</v>
      </c>
      <c r="N465" s="18">
        <v>2</v>
      </c>
      <c r="O465" s="36"/>
      <c r="P465" s="18"/>
      <c r="Q465" s="18"/>
      <c r="R465" s="34"/>
      <c r="S465" s="34" t="s">
        <v>1055</v>
      </c>
    </row>
    <row r="466" spans="1:20" s="42" customFormat="1" ht="18.75" customHeight="1" x14ac:dyDescent="0.25">
      <c r="A466" s="39"/>
      <c r="B466" s="40"/>
      <c r="C466" s="41"/>
      <c r="D466" s="39"/>
      <c r="E466" s="39"/>
      <c r="F466" s="18"/>
      <c r="G466" s="38" t="s">
        <v>886</v>
      </c>
      <c r="H466" s="18"/>
      <c r="I466" s="18">
        <v>4</v>
      </c>
      <c r="J466" s="18">
        <f t="shared" si="62"/>
        <v>4</v>
      </c>
      <c r="K466" s="36">
        <v>6.6</v>
      </c>
      <c r="L466" s="38" t="s">
        <v>52</v>
      </c>
      <c r="M466" s="18" t="s">
        <v>53</v>
      </c>
      <c r="N466" s="18">
        <v>2</v>
      </c>
      <c r="O466" s="36"/>
      <c r="P466" s="18"/>
      <c r="Q466" s="18"/>
      <c r="R466" s="34"/>
      <c r="S466" s="34" t="s">
        <v>1055</v>
      </c>
    </row>
    <row r="467" spans="1:20" s="42" customFormat="1" ht="18.75" customHeight="1" x14ac:dyDescent="0.25">
      <c r="A467" s="39"/>
      <c r="B467" s="40"/>
      <c r="C467" s="41"/>
      <c r="D467" s="39"/>
      <c r="E467" s="39"/>
      <c r="F467" s="18"/>
      <c r="G467" s="38" t="s">
        <v>140</v>
      </c>
      <c r="H467" s="18"/>
      <c r="I467" s="18">
        <v>4</v>
      </c>
      <c r="J467" s="18">
        <f>I467</f>
        <v>4</v>
      </c>
      <c r="K467" s="36">
        <v>8.1</v>
      </c>
      <c r="L467" s="38" t="s">
        <v>97</v>
      </c>
      <c r="M467" s="18" t="s">
        <v>98</v>
      </c>
      <c r="N467" s="18">
        <v>3</v>
      </c>
      <c r="O467" s="36">
        <v>8.1</v>
      </c>
      <c r="P467" s="18"/>
      <c r="Q467" s="18" t="s">
        <v>1051</v>
      </c>
      <c r="R467" s="34"/>
      <c r="S467" s="34"/>
      <c r="T467" s="83" t="s">
        <v>1614</v>
      </c>
    </row>
    <row r="468" spans="1:20" s="42" customFormat="1" ht="18.75" customHeight="1" x14ac:dyDescent="0.25">
      <c r="A468" s="39"/>
      <c r="B468" s="40"/>
      <c r="C468" s="41"/>
      <c r="D468" s="39"/>
      <c r="E468" s="39"/>
      <c r="F468" s="18"/>
      <c r="G468" s="38" t="s">
        <v>1370</v>
      </c>
      <c r="H468" s="18"/>
      <c r="I468" s="18">
        <v>3</v>
      </c>
      <c r="J468" s="18">
        <f>I468</f>
        <v>3</v>
      </c>
      <c r="K468" s="36">
        <v>5.2</v>
      </c>
      <c r="L468" s="38" t="s">
        <v>101</v>
      </c>
      <c r="M468" s="18" t="s">
        <v>102</v>
      </c>
      <c r="N468" s="18">
        <v>3</v>
      </c>
      <c r="O468" s="36">
        <v>5.2</v>
      </c>
      <c r="P468" s="18"/>
      <c r="Q468" s="18" t="s">
        <v>1051</v>
      </c>
      <c r="R468" s="34"/>
      <c r="S468" s="34"/>
      <c r="T468" s="83" t="s">
        <v>1614</v>
      </c>
    </row>
    <row r="469" spans="1:20" s="42" customFormat="1" ht="18.75" customHeight="1" x14ac:dyDescent="0.25">
      <c r="A469" s="39"/>
      <c r="B469" s="40"/>
      <c r="C469" s="41"/>
      <c r="D469" s="39"/>
      <c r="E469" s="39"/>
      <c r="F469" s="18"/>
      <c r="G469" s="38" t="s">
        <v>1136</v>
      </c>
      <c r="H469" s="18"/>
      <c r="I469" s="18">
        <v>2</v>
      </c>
      <c r="J469" s="18">
        <f>I469</f>
        <v>2</v>
      </c>
      <c r="K469" s="36">
        <v>7</v>
      </c>
      <c r="L469" s="38" t="s">
        <v>45</v>
      </c>
      <c r="M469" s="18" t="s">
        <v>46</v>
      </c>
      <c r="N469" s="18">
        <v>2</v>
      </c>
      <c r="O469" s="36"/>
      <c r="P469" s="18"/>
      <c r="Q469" s="18"/>
      <c r="R469" s="34"/>
      <c r="S469" s="34" t="s">
        <v>1055</v>
      </c>
    </row>
    <row r="470" spans="1:20" s="42" customFormat="1" ht="18.75" customHeight="1" x14ac:dyDescent="0.25">
      <c r="A470" s="39"/>
      <c r="B470" s="40"/>
      <c r="C470" s="41"/>
      <c r="D470" s="39"/>
      <c r="E470" s="39"/>
      <c r="F470" s="18"/>
      <c r="G470" s="38" t="s">
        <v>1137</v>
      </c>
      <c r="H470" s="18"/>
      <c r="I470" s="18">
        <v>2</v>
      </c>
      <c r="J470" s="18">
        <f>I470</f>
        <v>2</v>
      </c>
      <c r="K470" s="36">
        <v>6.8</v>
      </c>
      <c r="L470" s="38" t="s">
        <v>65</v>
      </c>
      <c r="M470" s="18" t="s">
        <v>66</v>
      </c>
      <c r="N470" s="18">
        <v>2</v>
      </c>
      <c r="O470" s="36"/>
      <c r="P470" s="18"/>
      <c r="Q470" s="18"/>
      <c r="R470" s="34"/>
      <c r="S470" s="34" t="s">
        <v>1055</v>
      </c>
    </row>
    <row r="471" spans="1:20" s="42" customFormat="1" ht="18.75" customHeight="1" x14ac:dyDescent="0.25">
      <c r="A471" s="39"/>
      <c r="B471" s="40"/>
      <c r="C471" s="41"/>
      <c r="D471" s="39"/>
      <c r="E471" s="39"/>
      <c r="F471" s="18"/>
      <c r="G471" s="38" t="s">
        <v>464</v>
      </c>
      <c r="H471" s="18"/>
      <c r="I471" s="18">
        <v>3</v>
      </c>
      <c r="J471" s="18">
        <f t="shared" ref="J471:J472" si="63">I471</f>
        <v>3</v>
      </c>
      <c r="K471" s="36">
        <v>6.8</v>
      </c>
      <c r="L471" s="38" t="s">
        <v>105</v>
      </c>
      <c r="M471" s="18" t="s">
        <v>106</v>
      </c>
      <c r="N471" s="18">
        <v>3</v>
      </c>
      <c r="O471" s="36">
        <v>6.8</v>
      </c>
      <c r="P471" s="18"/>
      <c r="Q471" s="18" t="s">
        <v>1051</v>
      </c>
      <c r="R471" s="34"/>
      <c r="S471" s="34"/>
      <c r="T471" s="83" t="s">
        <v>1614</v>
      </c>
    </row>
    <row r="472" spans="1:20" s="42" customFormat="1" ht="18.75" customHeight="1" x14ac:dyDescent="0.25">
      <c r="A472" s="39"/>
      <c r="B472" s="40"/>
      <c r="C472" s="41"/>
      <c r="D472" s="39"/>
      <c r="E472" s="39"/>
      <c r="F472" s="18"/>
      <c r="G472" s="38" t="s">
        <v>107</v>
      </c>
      <c r="H472" s="18"/>
      <c r="I472" s="18">
        <v>3</v>
      </c>
      <c r="J472" s="18">
        <f t="shared" si="63"/>
        <v>3</v>
      </c>
      <c r="K472" s="36">
        <v>7.4</v>
      </c>
      <c r="L472" s="38" t="s">
        <v>107</v>
      </c>
      <c r="M472" s="18" t="s">
        <v>108</v>
      </c>
      <c r="N472" s="18">
        <v>3</v>
      </c>
      <c r="O472" s="36">
        <v>7.4</v>
      </c>
      <c r="P472" s="18"/>
      <c r="Q472" s="18" t="s">
        <v>1051</v>
      </c>
      <c r="R472" s="34"/>
      <c r="S472" s="34"/>
      <c r="T472" s="83" t="s">
        <v>1614</v>
      </c>
    </row>
    <row r="473" spans="1:20" s="42" customFormat="1" ht="18.75" customHeight="1" x14ac:dyDescent="0.25">
      <c r="A473" s="39"/>
      <c r="B473" s="40"/>
      <c r="C473" s="41"/>
      <c r="D473" s="39"/>
      <c r="E473" s="39"/>
      <c r="F473" s="18"/>
      <c r="G473" s="38" t="s">
        <v>475</v>
      </c>
      <c r="H473" s="18"/>
      <c r="I473" s="18">
        <v>3</v>
      </c>
      <c r="J473" s="18">
        <f>I473</f>
        <v>3</v>
      </c>
      <c r="K473" s="36">
        <v>8</v>
      </c>
      <c r="L473" s="38" t="s">
        <v>113</v>
      </c>
      <c r="M473" s="18" t="s">
        <v>114</v>
      </c>
      <c r="N473" s="18">
        <v>3</v>
      </c>
      <c r="O473" s="36">
        <v>8</v>
      </c>
      <c r="P473" s="18"/>
      <c r="Q473" s="18" t="s">
        <v>1051</v>
      </c>
      <c r="R473" s="34"/>
      <c r="S473" s="34"/>
      <c r="T473" s="83" t="s">
        <v>1614</v>
      </c>
    </row>
    <row r="474" spans="1:20" s="42" customFormat="1" ht="18.75" customHeight="1" x14ac:dyDescent="0.25">
      <c r="A474" s="39"/>
      <c r="B474" s="40"/>
      <c r="C474" s="41"/>
      <c r="D474" s="39"/>
      <c r="E474" s="39"/>
      <c r="F474" s="18"/>
      <c r="G474" s="38" t="s">
        <v>463</v>
      </c>
      <c r="H474" s="18"/>
      <c r="I474" s="18">
        <v>3</v>
      </c>
      <c r="J474" s="18">
        <f t="shared" ref="J474:J475" si="64">I474</f>
        <v>3</v>
      </c>
      <c r="K474" s="36">
        <v>7.2</v>
      </c>
      <c r="L474" s="38" t="s">
        <v>118</v>
      </c>
      <c r="M474" s="18" t="s">
        <v>119</v>
      </c>
      <c r="N474" s="18">
        <v>3</v>
      </c>
      <c r="O474" s="36"/>
      <c r="P474" s="18"/>
      <c r="Q474" s="18"/>
      <c r="R474" s="34"/>
      <c r="S474" s="34" t="s">
        <v>1055</v>
      </c>
    </row>
    <row r="475" spans="1:20" s="42" customFormat="1" ht="18.75" customHeight="1" x14ac:dyDescent="0.25">
      <c r="A475" s="39"/>
      <c r="B475" s="40"/>
      <c r="C475" s="41"/>
      <c r="D475" s="39"/>
      <c r="E475" s="39"/>
      <c r="F475" s="18"/>
      <c r="G475" s="38" t="s">
        <v>209</v>
      </c>
      <c r="H475" s="18"/>
      <c r="I475" s="18">
        <v>3</v>
      </c>
      <c r="J475" s="18">
        <f t="shared" si="64"/>
        <v>3</v>
      </c>
      <c r="K475" s="36">
        <v>6.9</v>
      </c>
      <c r="L475" s="38" t="s">
        <v>192</v>
      </c>
      <c r="M475" s="18" t="s">
        <v>193</v>
      </c>
      <c r="N475" s="18">
        <v>3</v>
      </c>
      <c r="O475" s="36"/>
      <c r="P475" s="18"/>
      <c r="Q475" s="18"/>
      <c r="R475" s="34"/>
      <c r="S475" s="34" t="s">
        <v>1055</v>
      </c>
    </row>
    <row r="476" spans="1:20" s="42" customFormat="1" ht="18.75" customHeight="1" x14ac:dyDescent="0.25">
      <c r="A476" s="95">
        <v>35</v>
      </c>
      <c r="B476" s="96" t="s">
        <v>1176</v>
      </c>
      <c r="C476" s="97">
        <v>38143</v>
      </c>
      <c r="D476" s="95" t="s">
        <v>1177</v>
      </c>
      <c r="E476" s="95" t="s">
        <v>1615</v>
      </c>
      <c r="F476" s="98" t="s">
        <v>308</v>
      </c>
      <c r="G476" s="99"/>
      <c r="H476" s="98"/>
      <c r="I476" s="98"/>
      <c r="J476" s="98"/>
      <c r="K476" s="100"/>
      <c r="L476" s="99"/>
      <c r="M476" s="98"/>
      <c r="N476" s="98"/>
      <c r="O476" s="100"/>
      <c r="P476" s="98"/>
      <c r="Q476" s="98"/>
      <c r="R476" s="98">
        <f>SUMIFS($N$12:$N$660,$T$12:$T$660,T477)</f>
        <v>29</v>
      </c>
      <c r="S476" s="109"/>
    </row>
    <row r="477" spans="1:20" s="42" customFormat="1" ht="18.75" customHeight="1" x14ac:dyDescent="0.25">
      <c r="A477" s="39"/>
      <c r="B477" s="40"/>
      <c r="C477" s="41"/>
      <c r="D477" s="39"/>
      <c r="E477" s="39"/>
      <c r="F477" s="18"/>
      <c r="G477" s="38" t="s">
        <v>208</v>
      </c>
      <c r="H477" s="18"/>
      <c r="I477" s="18">
        <v>3</v>
      </c>
      <c r="J477" s="18">
        <f>I477</f>
        <v>3</v>
      </c>
      <c r="K477" s="36">
        <v>6.7</v>
      </c>
      <c r="L477" s="38" t="s">
        <v>67</v>
      </c>
      <c r="M477" s="18" t="s">
        <v>23</v>
      </c>
      <c r="N477" s="18">
        <v>3</v>
      </c>
      <c r="O477" s="36">
        <v>6.7</v>
      </c>
      <c r="P477" s="18"/>
      <c r="Q477" s="18" t="s">
        <v>1051</v>
      </c>
      <c r="R477" s="34"/>
      <c r="S477" s="34"/>
      <c r="T477" s="83" t="s">
        <v>1615</v>
      </c>
    </row>
    <row r="478" spans="1:20" s="42" customFormat="1" ht="18.75" customHeight="1" x14ac:dyDescent="0.25">
      <c r="A478" s="39"/>
      <c r="B478" s="40"/>
      <c r="C478" s="41"/>
      <c r="D478" s="39"/>
      <c r="E478" s="39"/>
      <c r="F478" s="18"/>
      <c r="G478" s="38" t="s">
        <v>70</v>
      </c>
      <c r="H478" s="18"/>
      <c r="I478" s="18">
        <v>2</v>
      </c>
      <c r="J478" s="18">
        <f t="shared" ref="J478:J481" si="65">I478</f>
        <v>2</v>
      </c>
      <c r="K478" s="36">
        <v>8.9</v>
      </c>
      <c r="L478" s="38" t="s">
        <v>71</v>
      </c>
      <c r="M478" s="18" t="s">
        <v>72</v>
      </c>
      <c r="N478" s="18">
        <v>2</v>
      </c>
      <c r="O478" s="36">
        <v>8.9</v>
      </c>
      <c r="P478" s="18"/>
      <c r="Q478" s="18" t="s">
        <v>1051</v>
      </c>
      <c r="R478" s="34"/>
      <c r="S478" s="34"/>
      <c r="T478" s="83" t="s">
        <v>1615</v>
      </c>
    </row>
    <row r="479" spans="1:20" s="42" customFormat="1" ht="18.75" customHeight="1" x14ac:dyDescent="0.25">
      <c r="A479" s="39"/>
      <c r="B479" s="40"/>
      <c r="C479" s="41"/>
      <c r="D479" s="39"/>
      <c r="E479" s="39"/>
      <c r="F479" s="18"/>
      <c r="G479" s="38" t="s">
        <v>214</v>
      </c>
      <c r="H479" s="18"/>
      <c r="I479" s="18">
        <v>3</v>
      </c>
      <c r="J479" s="18">
        <f t="shared" si="65"/>
        <v>3</v>
      </c>
      <c r="K479" s="36">
        <v>8.8000000000000007</v>
      </c>
      <c r="L479" s="38" t="s">
        <v>31</v>
      </c>
      <c r="M479" s="18" t="s">
        <v>32</v>
      </c>
      <c r="N479" s="18">
        <v>2</v>
      </c>
      <c r="O479" s="36">
        <v>8.8000000000000007</v>
      </c>
      <c r="P479" s="18"/>
      <c r="Q479" s="18" t="s">
        <v>1051</v>
      </c>
      <c r="R479" s="34"/>
      <c r="S479" s="34"/>
      <c r="T479" s="83" t="s">
        <v>1615</v>
      </c>
    </row>
    <row r="480" spans="1:20" s="42" customFormat="1" ht="18.75" customHeight="1" x14ac:dyDescent="0.25">
      <c r="A480" s="39"/>
      <c r="B480" s="40"/>
      <c r="C480" s="41"/>
      <c r="D480" s="39"/>
      <c r="E480" s="39"/>
      <c r="F480" s="18"/>
      <c r="G480" s="38" t="s">
        <v>215</v>
      </c>
      <c r="H480" s="18"/>
      <c r="I480" s="18">
        <v>3</v>
      </c>
      <c r="J480" s="18">
        <f t="shared" si="65"/>
        <v>3</v>
      </c>
      <c r="K480" s="36">
        <v>9</v>
      </c>
      <c r="L480" s="38" t="s">
        <v>33</v>
      </c>
      <c r="M480" s="18" t="s">
        <v>34</v>
      </c>
      <c r="N480" s="18">
        <v>2</v>
      </c>
      <c r="O480" s="36">
        <v>9</v>
      </c>
      <c r="P480" s="18"/>
      <c r="Q480" s="18" t="s">
        <v>1051</v>
      </c>
      <c r="R480" s="34"/>
      <c r="S480" s="34"/>
      <c r="T480" s="83" t="s">
        <v>1615</v>
      </c>
    </row>
    <row r="481" spans="1:20" s="42" customFormat="1" ht="18.75" customHeight="1" x14ac:dyDescent="0.25">
      <c r="A481" s="39"/>
      <c r="B481" s="40"/>
      <c r="C481" s="41"/>
      <c r="D481" s="39"/>
      <c r="E481" s="39"/>
      <c r="F481" s="18"/>
      <c r="G481" s="38" t="s">
        <v>320</v>
      </c>
      <c r="H481" s="18"/>
      <c r="I481" s="18">
        <v>3</v>
      </c>
      <c r="J481" s="18">
        <f t="shared" si="65"/>
        <v>3</v>
      </c>
      <c r="K481" s="36">
        <v>8.5</v>
      </c>
      <c r="L481" s="38" t="s">
        <v>35</v>
      </c>
      <c r="M481" s="18" t="s">
        <v>36</v>
      </c>
      <c r="N481" s="18">
        <v>2</v>
      </c>
      <c r="O481" s="36">
        <v>8.5</v>
      </c>
      <c r="P481" s="18"/>
      <c r="Q481" s="18" t="s">
        <v>1051</v>
      </c>
      <c r="R481" s="34"/>
      <c r="S481" s="34"/>
      <c r="T481" s="83" t="s">
        <v>1615</v>
      </c>
    </row>
    <row r="482" spans="1:20" s="42" customFormat="1" ht="18.75" customHeight="1" x14ac:dyDescent="0.25">
      <c r="A482" s="39"/>
      <c r="B482" s="40"/>
      <c r="C482" s="41"/>
      <c r="D482" s="39"/>
      <c r="E482" s="39"/>
      <c r="F482" s="18"/>
      <c r="G482" s="38" t="s">
        <v>75</v>
      </c>
      <c r="H482" s="18"/>
      <c r="I482" s="18">
        <v>3</v>
      </c>
      <c r="J482" s="18">
        <f>I482</f>
        <v>3</v>
      </c>
      <c r="K482" s="36">
        <v>6.6</v>
      </c>
      <c r="L482" s="38" t="s">
        <v>37</v>
      </c>
      <c r="M482" s="18" t="s">
        <v>38</v>
      </c>
      <c r="N482" s="18">
        <v>3</v>
      </c>
      <c r="O482" s="36"/>
      <c r="P482" s="18"/>
      <c r="Q482" s="18" t="s">
        <v>1051</v>
      </c>
      <c r="R482" s="34"/>
      <c r="S482" s="34"/>
      <c r="T482" s="83" t="s">
        <v>1615</v>
      </c>
    </row>
    <row r="483" spans="1:20" s="42" customFormat="1" ht="18.75" customHeight="1" x14ac:dyDescent="0.25">
      <c r="A483" s="39"/>
      <c r="B483" s="40"/>
      <c r="C483" s="41"/>
      <c r="D483" s="39"/>
      <c r="E483" s="39"/>
      <c r="F483" s="18"/>
      <c r="G483" s="38" t="s">
        <v>47</v>
      </c>
      <c r="H483" s="18"/>
      <c r="I483" s="18"/>
      <c r="J483" s="18"/>
      <c r="K483" s="36">
        <v>6</v>
      </c>
      <c r="L483" s="38" t="s">
        <v>48</v>
      </c>
      <c r="M483" s="18" t="s">
        <v>49</v>
      </c>
      <c r="N483" s="18">
        <v>2</v>
      </c>
      <c r="O483" s="36">
        <v>6</v>
      </c>
      <c r="P483" s="18"/>
      <c r="Q483" s="18" t="s">
        <v>1051</v>
      </c>
      <c r="R483" s="34"/>
      <c r="S483" s="34"/>
      <c r="T483" s="83" t="s">
        <v>1615</v>
      </c>
    </row>
    <row r="484" spans="1:20" s="42" customFormat="1" ht="18.75" customHeight="1" x14ac:dyDescent="0.25">
      <c r="A484" s="39"/>
      <c r="B484" s="40"/>
      <c r="C484" s="41"/>
      <c r="D484" s="39"/>
      <c r="E484" s="39"/>
      <c r="F484" s="18"/>
      <c r="G484" s="38" t="s">
        <v>359</v>
      </c>
      <c r="H484" s="18"/>
      <c r="I484" s="18">
        <v>3</v>
      </c>
      <c r="J484" s="18">
        <f t="shared" ref="J484:J485" si="66">I484</f>
        <v>3</v>
      </c>
      <c r="K484" s="36">
        <v>8.5</v>
      </c>
      <c r="L484" s="38" t="s">
        <v>50</v>
      </c>
      <c r="M484" s="18" t="s">
        <v>51</v>
      </c>
      <c r="N484" s="18">
        <v>2</v>
      </c>
      <c r="O484" s="36"/>
      <c r="P484" s="18"/>
      <c r="Q484" s="18"/>
      <c r="R484" s="34"/>
      <c r="S484" s="34" t="s">
        <v>1055</v>
      </c>
    </row>
    <row r="485" spans="1:20" s="42" customFormat="1" ht="18.75" customHeight="1" x14ac:dyDescent="0.25">
      <c r="A485" s="39"/>
      <c r="B485" s="40"/>
      <c r="C485" s="41"/>
      <c r="D485" s="39"/>
      <c r="E485" s="39"/>
      <c r="F485" s="18"/>
      <c r="G485" s="38" t="s">
        <v>356</v>
      </c>
      <c r="H485" s="18"/>
      <c r="I485" s="18">
        <v>2</v>
      </c>
      <c r="J485" s="18">
        <f t="shared" si="66"/>
        <v>2</v>
      </c>
      <c r="K485" s="36">
        <v>8.5</v>
      </c>
      <c r="L485" s="38" t="s">
        <v>52</v>
      </c>
      <c r="M485" s="18" t="s">
        <v>53</v>
      </c>
      <c r="N485" s="18">
        <v>2</v>
      </c>
      <c r="O485" s="36"/>
      <c r="P485" s="18"/>
      <c r="Q485" s="18"/>
      <c r="R485" s="34"/>
      <c r="S485" s="34" t="s">
        <v>1055</v>
      </c>
    </row>
    <row r="486" spans="1:20" s="42" customFormat="1" ht="18.75" customHeight="1" x14ac:dyDescent="0.25">
      <c r="A486" s="39"/>
      <c r="B486" s="40"/>
      <c r="C486" s="41"/>
      <c r="D486" s="39"/>
      <c r="E486" s="39"/>
      <c r="F486" s="18"/>
      <c r="G486" s="38" t="s">
        <v>247</v>
      </c>
      <c r="H486" s="18"/>
      <c r="I486" s="18">
        <v>3</v>
      </c>
      <c r="J486" s="18">
        <f>I486</f>
        <v>3</v>
      </c>
      <c r="K486" s="36">
        <v>9.1</v>
      </c>
      <c r="L486" s="38" t="s">
        <v>58</v>
      </c>
      <c r="M486" s="18" t="s">
        <v>59</v>
      </c>
      <c r="N486" s="18">
        <v>3</v>
      </c>
      <c r="O486" s="36">
        <v>9.1</v>
      </c>
      <c r="P486" s="18"/>
      <c r="Q486" s="18" t="s">
        <v>1051</v>
      </c>
      <c r="R486" s="34"/>
      <c r="S486" s="34"/>
      <c r="T486" s="83" t="s">
        <v>1615</v>
      </c>
    </row>
    <row r="487" spans="1:20" s="42" customFormat="1" ht="18.75" customHeight="1" x14ac:dyDescent="0.25">
      <c r="A487" s="39"/>
      <c r="B487" s="40"/>
      <c r="C487" s="41"/>
      <c r="D487" s="39"/>
      <c r="E487" s="39"/>
      <c r="F487" s="18"/>
      <c r="G487" s="38" t="s">
        <v>248</v>
      </c>
      <c r="H487" s="18"/>
      <c r="I487" s="18">
        <v>3</v>
      </c>
      <c r="J487" s="18">
        <f>I487</f>
        <v>3</v>
      </c>
      <c r="K487" s="36">
        <v>7.8</v>
      </c>
      <c r="L487" s="38" t="s">
        <v>56</v>
      </c>
      <c r="M487" s="18" t="s">
        <v>57</v>
      </c>
      <c r="N487" s="18">
        <v>3</v>
      </c>
      <c r="O487" s="36">
        <v>7.8</v>
      </c>
      <c r="P487" s="18"/>
      <c r="Q487" s="18" t="s">
        <v>1051</v>
      </c>
      <c r="R487" s="34"/>
      <c r="S487" s="34"/>
      <c r="T487" s="83" t="s">
        <v>1615</v>
      </c>
    </row>
    <row r="488" spans="1:20" s="42" customFormat="1" ht="18.75" customHeight="1" x14ac:dyDescent="0.25">
      <c r="A488" s="39"/>
      <c r="B488" s="40"/>
      <c r="C488" s="41"/>
      <c r="D488" s="39"/>
      <c r="E488" s="39"/>
      <c r="F488" s="18"/>
      <c r="G488" s="38" t="s">
        <v>139</v>
      </c>
      <c r="H488" s="18"/>
      <c r="I488" s="18">
        <v>2</v>
      </c>
      <c r="J488" s="18">
        <f>I488</f>
        <v>2</v>
      </c>
      <c r="K488" s="36">
        <v>8.9</v>
      </c>
      <c r="L488" s="38" t="s">
        <v>45</v>
      </c>
      <c r="M488" s="18" t="s">
        <v>46</v>
      </c>
      <c r="N488" s="18">
        <v>2</v>
      </c>
      <c r="O488" s="36">
        <v>8.9</v>
      </c>
      <c r="P488" s="18"/>
      <c r="Q488" s="18" t="s">
        <v>1051</v>
      </c>
      <c r="R488" s="34"/>
      <c r="S488" s="34"/>
      <c r="T488" s="83" t="s">
        <v>1615</v>
      </c>
    </row>
    <row r="489" spans="1:20" s="42" customFormat="1" ht="18.75" customHeight="1" x14ac:dyDescent="0.25">
      <c r="A489" s="39"/>
      <c r="B489" s="40"/>
      <c r="C489" s="41"/>
      <c r="D489" s="39"/>
      <c r="E489" s="39"/>
      <c r="F489" s="18"/>
      <c r="G489" s="38" t="s">
        <v>1178</v>
      </c>
      <c r="H489" s="18"/>
      <c r="I489" s="18">
        <v>2</v>
      </c>
      <c r="J489" s="18">
        <f>I489</f>
        <v>2</v>
      </c>
      <c r="K489" s="36">
        <v>8</v>
      </c>
      <c r="L489" s="38" t="s">
        <v>266</v>
      </c>
      <c r="M489" s="18" t="s">
        <v>267</v>
      </c>
      <c r="N489" s="18">
        <v>2</v>
      </c>
      <c r="O489" s="36">
        <v>8</v>
      </c>
      <c r="P489" s="18"/>
      <c r="Q489" s="18" t="s">
        <v>1051</v>
      </c>
      <c r="R489" s="34"/>
      <c r="S489" s="34"/>
      <c r="T489" s="83" t="s">
        <v>1615</v>
      </c>
    </row>
    <row r="490" spans="1:20" s="42" customFormat="1" ht="18.75" customHeight="1" x14ac:dyDescent="0.25">
      <c r="A490" s="39"/>
      <c r="B490" s="40"/>
      <c r="C490" s="41"/>
      <c r="D490" s="39"/>
      <c r="E490" s="39"/>
      <c r="F490" s="18"/>
      <c r="G490" s="38" t="s">
        <v>475</v>
      </c>
      <c r="H490" s="18"/>
      <c r="I490" s="18">
        <v>3</v>
      </c>
      <c r="J490" s="18">
        <f>I490</f>
        <v>3</v>
      </c>
      <c r="K490" s="36">
        <v>7.9</v>
      </c>
      <c r="L490" s="38" t="s">
        <v>113</v>
      </c>
      <c r="M490" s="18" t="s">
        <v>114</v>
      </c>
      <c r="N490" s="18">
        <v>3</v>
      </c>
      <c r="O490" s="36">
        <v>7.9</v>
      </c>
      <c r="P490" s="18"/>
      <c r="Q490" s="18" t="s">
        <v>1051</v>
      </c>
      <c r="R490" s="34"/>
      <c r="S490" s="34"/>
      <c r="T490" s="83" t="s">
        <v>1615</v>
      </c>
    </row>
    <row r="491" spans="1:20" s="42" customFormat="1" ht="18.75" customHeight="1" x14ac:dyDescent="0.25">
      <c r="A491" s="95">
        <v>36</v>
      </c>
      <c r="B491" s="96" t="s">
        <v>1179</v>
      </c>
      <c r="C491" s="97">
        <v>36864</v>
      </c>
      <c r="D491" s="95" t="s">
        <v>1180</v>
      </c>
      <c r="E491" s="95" t="s">
        <v>1616</v>
      </c>
      <c r="F491" s="98" t="s">
        <v>205</v>
      </c>
      <c r="G491" s="99"/>
      <c r="H491" s="98"/>
      <c r="I491" s="98"/>
      <c r="J491" s="98"/>
      <c r="K491" s="100"/>
      <c r="L491" s="99"/>
      <c r="M491" s="98"/>
      <c r="N491" s="98"/>
      <c r="O491" s="100"/>
      <c r="P491" s="98"/>
      <c r="Q491" s="98"/>
      <c r="R491" s="98">
        <f>SUMIFS($N$12:$N$660,$T$12:$T$660,T492)</f>
        <v>20</v>
      </c>
      <c r="S491" s="109"/>
    </row>
    <row r="492" spans="1:20" s="42" customFormat="1" ht="18.75" customHeight="1" x14ac:dyDescent="0.25">
      <c r="A492" s="90"/>
      <c r="B492" s="91"/>
      <c r="C492" s="92"/>
      <c r="D492" s="90"/>
      <c r="E492" s="90"/>
      <c r="F492" s="93"/>
      <c r="G492" s="94" t="s">
        <v>68</v>
      </c>
      <c r="H492" s="93"/>
      <c r="I492" s="93">
        <v>5</v>
      </c>
      <c r="J492" s="18">
        <f>I492</f>
        <v>5</v>
      </c>
      <c r="K492" s="51">
        <v>9</v>
      </c>
      <c r="L492" s="38" t="s">
        <v>67</v>
      </c>
      <c r="M492" s="18" t="s">
        <v>23</v>
      </c>
      <c r="N492" s="18">
        <v>3</v>
      </c>
      <c r="O492" s="36">
        <v>9</v>
      </c>
      <c r="P492" s="18"/>
      <c r="Q492" s="18" t="s">
        <v>1051</v>
      </c>
      <c r="R492" s="34"/>
      <c r="S492" s="34"/>
      <c r="T492" s="83" t="s">
        <v>1616</v>
      </c>
    </row>
    <row r="493" spans="1:20" s="42" customFormat="1" ht="18.75" customHeight="1" x14ac:dyDescent="0.25">
      <c r="A493" s="115"/>
      <c r="B493" s="116"/>
      <c r="C493" s="117"/>
      <c r="D493" s="115"/>
      <c r="E493" s="115"/>
      <c r="F493" s="114"/>
      <c r="G493" s="113"/>
      <c r="H493" s="114"/>
      <c r="I493" s="114"/>
      <c r="J493" s="114"/>
      <c r="K493" s="118"/>
      <c r="L493" s="38" t="s">
        <v>69</v>
      </c>
      <c r="M493" s="18" t="s">
        <v>28</v>
      </c>
      <c r="N493" s="18">
        <v>2</v>
      </c>
      <c r="O493" s="36">
        <v>9</v>
      </c>
      <c r="P493" s="18"/>
      <c r="Q493" s="18" t="s">
        <v>1051</v>
      </c>
      <c r="R493" s="34"/>
      <c r="S493" s="34"/>
      <c r="T493" s="83" t="s">
        <v>1616</v>
      </c>
    </row>
    <row r="494" spans="1:20" s="42" customFormat="1" ht="18.75" customHeight="1" x14ac:dyDescent="0.25">
      <c r="A494" s="39"/>
      <c r="B494" s="40"/>
      <c r="C494" s="41"/>
      <c r="D494" s="39"/>
      <c r="E494" s="39"/>
      <c r="F494" s="18"/>
      <c r="G494" s="38" t="s">
        <v>70</v>
      </c>
      <c r="H494" s="18"/>
      <c r="I494" s="18">
        <v>2</v>
      </c>
      <c r="J494" s="18">
        <f t="shared" ref="J494:J497" si="67">I494</f>
        <v>2</v>
      </c>
      <c r="K494" s="36">
        <v>8.1999999999999993</v>
      </c>
      <c r="L494" s="38" t="s">
        <v>71</v>
      </c>
      <c r="M494" s="18" t="s">
        <v>72</v>
      </c>
      <c r="N494" s="18">
        <v>2</v>
      </c>
      <c r="O494" s="36">
        <v>8.1999999999999993</v>
      </c>
      <c r="P494" s="18"/>
      <c r="Q494" s="18" t="s">
        <v>1051</v>
      </c>
      <c r="R494" s="34"/>
      <c r="S494" s="34"/>
      <c r="T494" s="83" t="s">
        <v>1616</v>
      </c>
    </row>
    <row r="495" spans="1:20" s="42" customFormat="1" ht="18.75" customHeight="1" x14ac:dyDescent="0.25">
      <c r="A495" s="39"/>
      <c r="B495" s="40"/>
      <c r="C495" s="41"/>
      <c r="D495" s="39"/>
      <c r="E495" s="39"/>
      <c r="F495" s="18"/>
      <c r="G495" s="38" t="s">
        <v>144</v>
      </c>
      <c r="H495" s="18"/>
      <c r="I495" s="18">
        <v>3</v>
      </c>
      <c r="J495" s="18">
        <f t="shared" si="67"/>
        <v>3</v>
      </c>
      <c r="K495" s="36">
        <v>6</v>
      </c>
      <c r="L495" s="38" t="s">
        <v>31</v>
      </c>
      <c r="M495" s="18" t="s">
        <v>32</v>
      </c>
      <c r="N495" s="18">
        <v>2</v>
      </c>
      <c r="O495" s="36">
        <v>6</v>
      </c>
      <c r="P495" s="18"/>
      <c r="Q495" s="18" t="s">
        <v>1051</v>
      </c>
      <c r="R495" s="34"/>
      <c r="S495" s="34"/>
      <c r="T495" s="83" t="s">
        <v>1616</v>
      </c>
    </row>
    <row r="496" spans="1:20" s="42" customFormat="1" ht="18.75" customHeight="1" x14ac:dyDescent="0.25">
      <c r="A496" s="39"/>
      <c r="B496" s="40"/>
      <c r="C496" s="41"/>
      <c r="D496" s="39"/>
      <c r="E496" s="39"/>
      <c r="F496" s="18"/>
      <c r="G496" s="38" t="s">
        <v>145</v>
      </c>
      <c r="H496" s="18"/>
      <c r="I496" s="18">
        <v>3</v>
      </c>
      <c r="J496" s="18">
        <f t="shared" si="67"/>
        <v>3</v>
      </c>
      <c r="K496" s="36">
        <v>7.6</v>
      </c>
      <c r="L496" s="38" t="s">
        <v>33</v>
      </c>
      <c r="M496" s="18" t="s">
        <v>34</v>
      </c>
      <c r="N496" s="18">
        <v>2</v>
      </c>
      <c r="O496" s="36">
        <v>7.6</v>
      </c>
      <c r="P496" s="18"/>
      <c r="Q496" s="18" t="s">
        <v>1051</v>
      </c>
      <c r="R496" s="34"/>
      <c r="S496" s="34"/>
      <c r="T496" s="83" t="s">
        <v>1616</v>
      </c>
    </row>
    <row r="497" spans="1:20" s="42" customFormat="1" ht="18.75" customHeight="1" x14ac:dyDescent="0.25">
      <c r="A497" s="39"/>
      <c r="B497" s="40"/>
      <c r="C497" s="41"/>
      <c r="D497" s="39"/>
      <c r="E497" s="39"/>
      <c r="F497" s="18"/>
      <c r="G497" s="38" t="s">
        <v>137</v>
      </c>
      <c r="H497" s="18"/>
      <c r="I497" s="18">
        <v>3</v>
      </c>
      <c r="J497" s="18">
        <f t="shared" si="67"/>
        <v>3</v>
      </c>
      <c r="K497" s="36">
        <v>7.1</v>
      </c>
      <c r="L497" s="38" t="s">
        <v>35</v>
      </c>
      <c r="M497" s="18" t="s">
        <v>36</v>
      </c>
      <c r="N497" s="18">
        <v>2</v>
      </c>
      <c r="O497" s="36">
        <v>7.1</v>
      </c>
      <c r="P497" s="18"/>
      <c r="Q497" s="18" t="s">
        <v>1051</v>
      </c>
      <c r="R497" s="34"/>
      <c r="S497" s="34"/>
      <c r="T497" s="83" t="s">
        <v>1616</v>
      </c>
    </row>
    <row r="498" spans="1:20" s="42" customFormat="1" ht="18.75" customHeight="1" x14ac:dyDescent="0.25">
      <c r="A498" s="39"/>
      <c r="B498" s="40"/>
      <c r="C498" s="41"/>
      <c r="D498" s="39"/>
      <c r="E498" s="39"/>
      <c r="F498" s="18"/>
      <c r="G498" s="38" t="s">
        <v>223</v>
      </c>
      <c r="H498" s="18"/>
      <c r="I498" s="18">
        <v>3</v>
      </c>
      <c r="J498" s="18">
        <f>I498</f>
        <v>3</v>
      </c>
      <c r="K498" s="36">
        <v>8.1</v>
      </c>
      <c r="L498" s="34" t="s">
        <v>37</v>
      </c>
      <c r="M498" s="18" t="s">
        <v>38</v>
      </c>
      <c r="N498" s="18">
        <v>3</v>
      </c>
      <c r="O498" s="36"/>
      <c r="P498" s="18"/>
      <c r="Q498" s="18" t="s">
        <v>1051</v>
      </c>
      <c r="R498" s="34"/>
      <c r="S498" s="34"/>
      <c r="T498" s="83" t="s">
        <v>1616</v>
      </c>
    </row>
    <row r="499" spans="1:20" s="42" customFormat="1" ht="18.75" customHeight="1" x14ac:dyDescent="0.25">
      <c r="A499" s="39"/>
      <c r="B499" s="40"/>
      <c r="C499" s="41"/>
      <c r="D499" s="39"/>
      <c r="E499" s="39"/>
      <c r="F499" s="18"/>
      <c r="G499" s="38" t="s">
        <v>47</v>
      </c>
      <c r="H499" s="18"/>
      <c r="I499" s="18">
        <v>2</v>
      </c>
      <c r="J499" s="18">
        <f>I499</f>
        <v>2</v>
      </c>
      <c r="K499" s="36" t="s">
        <v>138</v>
      </c>
      <c r="L499" s="38" t="s">
        <v>48</v>
      </c>
      <c r="M499" s="18" t="s">
        <v>49</v>
      </c>
      <c r="N499" s="18">
        <v>2</v>
      </c>
      <c r="O499" s="36" t="s">
        <v>138</v>
      </c>
      <c r="P499" s="18"/>
      <c r="Q499" s="18" t="s">
        <v>1051</v>
      </c>
      <c r="R499" s="34"/>
      <c r="S499" s="34"/>
      <c r="T499" s="83" t="s">
        <v>1616</v>
      </c>
    </row>
    <row r="500" spans="1:20" s="42" customFormat="1" ht="18.75" customHeight="1" x14ac:dyDescent="0.25">
      <c r="A500" s="39"/>
      <c r="B500" s="40"/>
      <c r="C500" s="41"/>
      <c r="D500" s="39"/>
      <c r="E500" s="39"/>
      <c r="F500" s="18"/>
      <c r="G500" s="38" t="s">
        <v>139</v>
      </c>
      <c r="H500" s="18"/>
      <c r="I500" s="18">
        <v>3</v>
      </c>
      <c r="J500" s="18">
        <f>I500</f>
        <v>3</v>
      </c>
      <c r="K500" s="36">
        <v>7.7</v>
      </c>
      <c r="L500" s="38" t="s">
        <v>45</v>
      </c>
      <c r="M500" s="18" t="s">
        <v>46</v>
      </c>
      <c r="N500" s="18">
        <v>2</v>
      </c>
      <c r="O500" s="36">
        <v>7.7</v>
      </c>
      <c r="P500" s="18"/>
      <c r="Q500" s="18" t="s">
        <v>1051</v>
      </c>
      <c r="R500" s="34"/>
      <c r="S500" s="34"/>
      <c r="T500" s="83" t="s">
        <v>1616</v>
      </c>
    </row>
    <row r="501" spans="1:20" s="42" customFormat="1" ht="18.75" customHeight="1" x14ac:dyDescent="0.25">
      <c r="A501" s="95">
        <v>37</v>
      </c>
      <c r="B501" s="96" t="s">
        <v>1181</v>
      </c>
      <c r="C501" s="97">
        <v>36519</v>
      </c>
      <c r="D501" s="95" t="s">
        <v>1182</v>
      </c>
      <c r="E501" s="95" t="s">
        <v>1617</v>
      </c>
      <c r="F501" s="98" t="s">
        <v>1183</v>
      </c>
      <c r="G501" s="99"/>
      <c r="H501" s="98"/>
      <c r="I501" s="98"/>
      <c r="J501" s="98"/>
      <c r="K501" s="100"/>
      <c r="L501" s="99"/>
      <c r="M501" s="98"/>
      <c r="N501" s="98"/>
      <c r="O501" s="100"/>
      <c r="P501" s="98"/>
      <c r="Q501" s="98"/>
      <c r="R501" s="98">
        <f>SUMIFS($N$12:$N$660,$T$12:$T$660,T502)</f>
        <v>21</v>
      </c>
      <c r="S501" s="109"/>
    </row>
    <row r="502" spans="1:20" s="42" customFormat="1" ht="18.75" customHeight="1" x14ac:dyDescent="0.25">
      <c r="A502" s="90"/>
      <c r="B502" s="91"/>
      <c r="C502" s="92"/>
      <c r="D502" s="90"/>
      <c r="E502" s="90"/>
      <c r="F502" s="93"/>
      <c r="G502" s="94" t="s">
        <v>68</v>
      </c>
      <c r="H502" s="93"/>
      <c r="I502" s="93">
        <v>6</v>
      </c>
      <c r="J502" s="18">
        <f>I502</f>
        <v>6</v>
      </c>
      <c r="K502" s="51">
        <v>7</v>
      </c>
      <c r="L502" s="38" t="s">
        <v>67</v>
      </c>
      <c r="M502" s="18" t="s">
        <v>23</v>
      </c>
      <c r="N502" s="18">
        <v>3</v>
      </c>
      <c r="O502" s="36">
        <v>7</v>
      </c>
      <c r="P502" s="18"/>
      <c r="Q502" s="18" t="s">
        <v>1051</v>
      </c>
      <c r="R502" s="34"/>
      <c r="S502" s="34"/>
      <c r="T502" s="83" t="s">
        <v>1617</v>
      </c>
    </row>
    <row r="503" spans="1:20" s="42" customFormat="1" ht="18.75" customHeight="1" x14ac:dyDescent="0.25">
      <c r="A503" s="115"/>
      <c r="B503" s="116"/>
      <c r="C503" s="117"/>
      <c r="D503" s="115"/>
      <c r="E503" s="115"/>
      <c r="F503" s="114"/>
      <c r="G503" s="113"/>
      <c r="H503" s="114"/>
      <c r="I503" s="114"/>
      <c r="J503" s="114"/>
      <c r="K503" s="118"/>
      <c r="L503" s="38" t="s">
        <v>69</v>
      </c>
      <c r="M503" s="18" t="s">
        <v>28</v>
      </c>
      <c r="N503" s="18">
        <v>2</v>
      </c>
      <c r="O503" s="36">
        <v>7</v>
      </c>
      <c r="P503" s="18"/>
      <c r="Q503" s="18" t="s">
        <v>1051</v>
      </c>
      <c r="R503" s="34"/>
      <c r="S503" s="34"/>
      <c r="T503" s="83" t="s">
        <v>1617</v>
      </c>
    </row>
    <row r="504" spans="1:20" s="42" customFormat="1" ht="18.75" customHeight="1" x14ac:dyDescent="0.25">
      <c r="A504" s="39"/>
      <c r="B504" s="40"/>
      <c r="C504" s="41"/>
      <c r="D504" s="39"/>
      <c r="E504" s="39"/>
      <c r="F504" s="18"/>
      <c r="G504" s="38" t="s">
        <v>70</v>
      </c>
      <c r="H504" s="18"/>
      <c r="I504" s="18">
        <v>2</v>
      </c>
      <c r="J504" s="18">
        <f t="shared" ref="J504:J509" si="68">I504</f>
        <v>2</v>
      </c>
      <c r="K504" s="36">
        <v>8</v>
      </c>
      <c r="L504" s="38" t="s">
        <v>71</v>
      </c>
      <c r="M504" s="18" t="s">
        <v>72</v>
      </c>
      <c r="N504" s="18">
        <v>2</v>
      </c>
      <c r="O504" s="36">
        <v>8</v>
      </c>
      <c r="P504" s="18"/>
      <c r="Q504" s="18" t="s">
        <v>1051</v>
      </c>
      <c r="R504" s="34"/>
      <c r="S504" s="34"/>
      <c r="T504" s="83" t="s">
        <v>1617</v>
      </c>
    </row>
    <row r="505" spans="1:20" s="42" customFormat="1" ht="18.75" customHeight="1" x14ac:dyDescent="0.25">
      <c r="A505" s="39"/>
      <c r="B505" s="40"/>
      <c r="C505" s="41"/>
      <c r="D505" s="39"/>
      <c r="E505" s="39"/>
      <c r="F505" s="18"/>
      <c r="G505" s="38" t="s">
        <v>312</v>
      </c>
      <c r="H505" s="18"/>
      <c r="I505" s="18">
        <v>4</v>
      </c>
      <c r="J505" s="18">
        <f t="shared" si="68"/>
        <v>4</v>
      </c>
      <c r="K505" s="36">
        <v>7</v>
      </c>
      <c r="L505" s="38" t="s">
        <v>31</v>
      </c>
      <c r="M505" s="18" t="s">
        <v>32</v>
      </c>
      <c r="N505" s="18">
        <v>2</v>
      </c>
      <c r="O505" s="36">
        <v>7</v>
      </c>
      <c r="P505" s="18"/>
      <c r="Q505" s="18" t="s">
        <v>1051</v>
      </c>
      <c r="R505" s="34"/>
      <c r="S505" s="34"/>
      <c r="T505" s="83" t="s">
        <v>1617</v>
      </c>
    </row>
    <row r="506" spans="1:20" s="42" customFormat="1" ht="18.75" customHeight="1" x14ac:dyDescent="0.25">
      <c r="A506" s="39"/>
      <c r="B506" s="40"/>
      <c r="C506" s="41"/>
      <c r="D506" s="39"/>
      <c r="E506" s="39"/>
      <c r="F506" s="18"/>
      <c r="G506" s="38" t="s">
        <v>313</v>
      </c>
      <c r="H506" s="18"/>
      <c r="I506" s="18">
        <v>4</v>
      </c>
      <c r="J506" s="18">
        <f t="shared" si="68"/>
        <v>4</v>
      </c>
      <c r="K506" s="36">
        <v>5</v>
      </c>
      <c r="L506" s="38" t="s">
        <v>33</v>
      </c>
      <c r="M506" s="18" t="s">
        <v>34</v>
      </c>
      <c r="N506" s="18">
        <v>2</v>
      </c>
      <c r="O506" s="36">
        <v>5</v>
      </c>
      <c r="P506" s="18"/>
      <c r="Q506" s="18" t="s">
        <v>1051</v>
      </c>
      <c r="R506" s="34"/>
      <c r="S506" s="34"/>
      <c r="T506" s="83" t="s">
        <v>1617</v>
      </c>
    </row>
    <row r="507" spans="1:20" s="42" customFormat="1" ht="18.75" customHeight="1" x14ac:dyDescent="0.25">
      <c r="A507" s="39"/>
      <c r="B507" s="40"/>
      <c r="C507" s="41"/>
      <c r="D507" s="39"/>
      <c r="E507" s="39"/>
      <c r="F507" s="18"/>
      <c r="G507" s="38" t="s">
        <v>353</v>
      </c>
      <c r="H507" s="18"/>
      <c r="I507" s="18">
        <v>2</v>
      </c>
      <c r="J507" s="18">
        <f t="shared" si="68"/>
        <v>2</v>
      </c>
      <c r="K507" s="36">
        <v>5</v>
      </c>
      <c r="L507" s="38" t="s">
        <v>35</v>
      </c>
      <c r="M507" s="18" t="s">
        <v>36</v>
      </c>
      <c r="N507" s="18">
        <v>2</v>
      </c>
      <c r="O507" s="36">
        <v>5</v>
      </c>
      <c r="P507" s="18"/>
      <c r="Q507" s="18" t="s">
        <v>1051</v>
      </c>
      <c r="R507" s="34"/>
      <c r="S507" s="34"/>
      <c r="T507" s="83" t="s">
        <v>1617</v>
      </c>
    </row>
    <row r="508" spans="1:20" s="42" customFormat="1" ht="18.75" customHeight="1" x14ac:dyDescent="0.25">
      <c r="A508" s="39"/>
      <c r="B508" s="40"/>
      <c r="C508" s="41"/>
      <c r="D508" s="39"/>
      <c r="E508" s="39"/>
      <c r="F508" s="18"/>
      <c r="G508" s="38" t="s">
        <v>326</v>
      </c>
      <c r="H508" s="18"/>
      <c r="I508" s="18">
        <v>3</v>
      </c>
      <c r="J508" s="18">
        <f t="shared" si="68"/>
        <v>3</v>
      </c>
      <c r="K508" s="36">
        <v>6</v>
      </c>
      <c r="L508" s="38" t="s">
        <v>73</v>
      </c>
      <c r="M508" s="18" t="s">
        <v>74</v>
      </c>
      <c r="N508" s="18">
        <v>3</v>
      </c>
      <c r="O508" s="36">
        <v>6</v>
      </c>
      <c r="P508" s="18"/>
      <c r="Q508" s="18" t="s">
        <v>1051</v>
      </c>
      <c r="R508" s="34"/>
      <c r="S508" s="34"/>
      <c r="T508" s="83" t="s">
        <v>1617</v>
      </c>
    </row>
    <row r="509" spans="1:20" s="42" customFormat="1" ht="18.75" customHeight="1" x14ac:dyDescent="0.25">
      <c r="A509" s="39"/>
      <c r="B509" s="40"/>
      <c r="C509" s="41"/>
      <c r="D509" s="39"/>
      <c r="E509" s="39"/>
      <c r="F509" s="18"/>
      <c r="G509" s="38" t="s">
        <v>314</v>
      </c>
      <c r="H509" s="18"/>
      <c r="I509" s="18">
        <v>3</v>
      </c>
      <c r="J509" s="18">
        <f t="shared" si="68"/>
        <v>3</v>
      </c>
      <c r="K509" s="36">
        <v>9</v>
      </c>
      <c r="L509" s="38" t="s">
        <v>37</v>
      </c>
      <c r="M509" s="18" t="s">
        <v>38</v>
      </c>
      <c r="N509" s="18">
        <v>3</v>
      </c>
      <c r="O509" s="36"/>
      <c r="P509" s="18"/>
      <c r="Q509" s="18" t="s">
        <v>1051</v>
      </c>
      <c r="R509" s="34"/>
      <c r="S509" s="34"/>
      <c r="T509" s="83" t="s">
        <v>1617</v>
      </c>
    </row>
    <row r="510" spans="1:20" s="42" customFormat="1" ht="18.75" customHeight="1" x14ac:dyDescent="0.25">
      <c r="A510" s="39"/>
      <c r="B510" s="40"/>
      <c r="C510" s="41"/>
      <c r="D510" s="39"/>
      <c r="E510" s="39"/>
      <c r="F510" s="18"/>
      <c r="G510" s="38" t="s">
        <v>47</v>
      </c>
      <c r="H510" s="18"/>
      <c r="I510" s="18"/>
      <c r="J510" s="18"/>
      <c r="K510" s="36" t="s">
        <v>138</v>
      </c>
      <c r="L510" s="38" t="s">
        <v>48</v>
      </c>
      <c r="M510" s="18" t="s">
        <v>49</v>
      </c>
      <c r="N510" s="18">
        <v>2</v>
      </c>
      <c r="O510" s="36" t="s">
        <v>138</v>
      </c>
      <c r="P510" s="18"/>
      <c r="Q510" s="18" t="s">
        <v>1051</v>
      </c>
      <c r="R510" s="34"/>
      <c r="S510" s="34"/>
      <c r="T510" s="83" t="s">
        <v>1617</v>
      </c>
    </row>
    <row r="511" spans="1:20" s="42" customFormat="1" ht="18.75" customHeight="1" x14ac:dyDescent="0.25">
      <c r="A511" s="95">
        <v>38</v>
      </c>
      <c r="B511" s="96" t="s">
        <v>1184</v>
      </c>
      <c r="C511" s="97">
        <v>36524</v>
      </c>
      <c r="D511" s="95" t="s">
        <v>1185</v>
      </c>
      <c r="E511" s="95" t="s">
        <v>1618</v>
      </c>
      <c r="F511" s="98" t="s">
        <v>1183</v>
      </c>
      <c r="G511" s="99"/>
      <c r="H511" s="98"/>
      <c r="I511" s="98"/>
      <c r="J511" s="98"/>
      <c r="K511" s="100"/>
      <c r="L511" s="99"/>
      <c r="M511" s="98"/>
      <c r="N511" s="98"/>
      <c r="O511" s="100"/>
      <c r="P511" s="98"/>
      <c r="Q511" s="98"/>
      <c r="R511" s="98">
        <f>SUMIFS($N$12:$N$660,$T$12:$T$660,T512)</f>
        <v>21</v>
      </c>
      <c r="S511" s="109"/>
    </row>
    <row r="512" spans="1:20" s="42" customFormat="1" ht="18.75" customHeight="1" x14ac:dyDescent="0.25">
      <c r="A512" s="90"/>
      <c r="B512" s="91"/>
      <c r="C512" s="92"/>
      <c r="D512" s="90"/>
      <c r="E512" s="90"/>
      <c r="F512" s="93"/>
      <c r="G512" s="94" t="s">
        <v>68</v>
      </c>
      <c r="H512" s="93"/>
      <c r="I512" s="93">
        <v>6</v>
      </c>
      <c r="J512" s="18">
        <f>I512</f>
        <v>6</v>
      </c>
      <c r="K512" s="51">
        <v>8</v>
      </c>
      <c r="L512" s="38" t="s">
        <v>67</v>
      </c>
      <c r="M512" s="18" t="s">
        <v>23</v>
      </c>
      <c r="N512" s="18">
        <v>3</v>
      </c>
      <c r="O512" s="36">
        <v>8</v>
      </c>
      <c r="P512" s="18"/>
      <c r="Q512" s="18" t="s">
        <v>1051</v>
      </c>
      <c r="R512" s="34"/>
      <c r="S512" s="34"/>
      <c r="T512" s="83" t="s">
        <v>1618</v>
      </c>
    </row>
    <row r="513" spans="1:20" s="42" customFormat="1" ht="18.75" customHeight="1" x14ac:dyDescent="0.25">
      <c r="A513" s="115"/>
      <c r="B513" s="116"/>
      <c r="C513" s="117"/>
      <c r="D513" s="115"/>
      <c r="E513" s="115"/>
      <c r="F513" s="114"/>
      <c r="G513" s="113"/>
      <c r="H513" s="114"/>
      <c r="I513" s="114"/>
      <c r="J513" s="114"/>
      <c r="K513" s="118"/>
      <c r="L513" s="38" t="s">
        <v>69</v>
      </c>
      <c r="M513" s="18" t="s">
        <v>28</v>
      </c>
      <c r="N513" s="18">
        <v>2</v>
      </c>
      <c r="O513" s="36">
        <v>8</v>
      </c>
      <c r="P513" s="18"/>
      <c r="Q513" s="18" t="s">
        <v>1051</v>
      </c>
      <c r="R513" s="34"/>
      <c r="S513" s="34"/>
      <c r="T513" s="83" t="s">
        <v>1618</v>
      </c>
    </row>
    <row r="514" spans="1:20" s="42" customFormat="1" ht="18.75" customHeight="1" x14ac:dyDescent="0.25">
      <c r="A514" s="39"/>
      <c r="B514" s="40"/>
      <c r="C514" s="41"/>
      <c r="D514" s="39"/>
      <c r="E514" s="39"/>
      <c r="F514" s="18"/>
      <c r="G514" s="38" t="s">
        <v>70</v>
      </c>
      <c r="H514" s="18"/>
      <c r="I514" s="18">
        <v>2</v>
      </c>
      <c r="J514" s="18">
        <f t="shared" ref="J514:J519" si="69">I514</f>
        <v>2</v>
      </c>
      <c r="K514" s="36">
        <v>7</v>
      </c>
      <c r="L514" s="38" t="s">
        <v>71</v>
      </c>
      <c r="M514" s="18" t="s">
        <v>72</v>
      </c>
      <c r="N514" s="18">
        <v>2</v>
      </c>
      <c r="O514" s="36">
        <v>7</v>
      </c>
      <c r="P514" s="18"/>
      <c r="Q514" s="18" t="s">
        <v>1051</v>
      </c>
      <c r="R514" s="34"/>
      <c r="S514" s="34"/>
      <c r="T514" s="83" t="s">
        <v>1618</v>
      </c>
    </row>
    <row r="515" spans="1:20" s="42" customFormat="1" ht="18.75" customHeight="1" x14ac:dyDescent="0.25">
      <c r="A515" s="39"/>
      <c r="B515" s="40"/>
      <c r="C515" s="41"/>
      <c r="D515" s="39"/>
      <c r="E515" s="39"/>
      <c r="F515" s="18"/>
      <c r="G515" s="38" t="s">
        <v>312</v>
      </c>
      <c r="H515" s="18"/>
      <c r="I515" s="18">
        <v>4</v>
      </c>
      <c r="J515" s="18">
        <f t="shared" si="69"/>
        <v>4</v>
      </c>
      <c r="K515" s="36">
        <v>6</v>
      </c>
      <c r="L515" s="38" t="s">
        <v>31</v>
      </c>
      <c r="M515" s="18" t="s">
        <v>32</v>
      </c>
      <c r="N515" s="18">
        <v>2</v>
      </c>
      <c r="O515" s="36">
        <v>6</v>
      </c>
      <c r="P515" s="18"/>
      <c r="Q515" s="18" t="s">
        <v>1051</v>
      </c>
      <c r="R515" s="34"/>
      <c r="S515" s="34"/>
      <c r="T515" s="83" t="s">
        <v>1618</v>
      </c>
    </row>
    <row r="516" spans="1:20" s="42" customFormat="1" ht="18.75" customHeight="1" x14ac:dyDescent="0.25">
      <c r="A516" s="39"/>
      <c r="B516" s="40"/>
      <c r="C516" s="41"/>
      <c r="D516" s="39"/>
      <c r="E516" s="39"/>
      <c r="F516" s="18"/>
      <c r="G516" s="38" t="s">
        <v>313</v>
      </c>
      <c r="H516" s="18"/>
      <c r="I516" s="18">
        <v>4</v>
      </c>
      <c r="J516" s="18">
        <f t="shared" si="69"/>
        <v>4</v>
      </c>
      <c r="K516" s="36">
        <v>6</v>
      </c>
      <c r="L516" s="38" t="s">
        <v>33</v>
      </c>
      <c r="M516" s="18" t="s">
        <v>34</v>
      </c>
      <c r="N516" s="18">
        <v>2</v>
      </c>
      <c r="O516" s="36">
        <v>6</v>
      </c>
      <c r="P516" s="18"/>
      <c r="Q516" s="18" t="s">
        <v>1051</v>
      </c>
      <c r="R516" s="34"/>
      <c r="S516" s="34"/>
      <c r="T516" s="83" t="s">
        <v>1618</v>
      </c>
    </row>
    <row r="517" spans="1:20" s="42" customFormat="1" ht="18.75" customHeight="1" x14ac:dyDescent="0.25">
      <c r="A517" s="39"/>
      <c r="B517" s="40"/>
      <c r="C517" s="41"/>
      <c r="D517" s="39"/>
      <c r="E517" s="39"/>
      <c r="F517" s="18"/>
      <c r="G517" s="38" t="s">
        <v>353</v>
      </c>
      <c r="H517" s="18"/>
      <c r="I517" s="18">
        <v>2</v>
      </c>
      <c r="J517" s="18">
        <f t="shared" si="69"/>
        <v>2</v>
      </c>
      <c r="K517" s="36">
        <v>8</v>
      </c>
      <c r="L517" s="38" t="s">
        <v>35</v>
      </c>
      <c r="M517" s="18" t="s">
        <v>36</v>
      </c>
      <c r="N517" s="18">
        <v>2</v>
      </c>
      <c r="O517" s="36">
        <v>8</v>
      </c>
      <c r="P517" s="18"/>
      <c r="Q517" s="18" t="s">
        <v>1051</v>
      </c>
      <c r="R517" s="34"/>
      <c r="S517" s="34"/>
      <c r="T517" s="83" t="s">
        <v>1618</v>
      </c>
    </row>
    <row r="518" spans="1:20" s="42" customFormat="1" ht="18.75" customHeight="1" x14ac:dyDescent="0.25">
      <c r="A518" s="39"/>
      <c r="B518" s="40"/>
      <c r="C518" s="41"/>
      <c r="D518" s="39"/>
      <c r="E518" s="39"/>
      <c r="F518" s="18"/>
      <c r="G518" s="38" t="s">
        <v>326</v>
      </c>
      <c r="H518" s="18"/>
      <c r="I518" s="18">
        <v>3</v>
      </c>
      <c r="J518" s="18">
        <f t="shared" si="69"/>
        <v>3</v>
      </c>
      <c r="K518" s="36">
        <v>7</v>
      </c>
      <c r="L518" s="38" t="s">
        <v>73</v>
      </c>
      <c r="M518" s="18" t="s">
        <v>74</v>
      </c>
      <c r="N518" s="18">
        <v>3</v>
      </c>
      <c r="O518" s="36">
        <v>7</v>
      </c>
      <c r="P518" s="18"/>
      <c r="Q518" s="18" t="s">
        <v>1051</v>
      </c>
      <c r="R518" s="34"/>
      <c r="S518" s="34"/>
      <c r="T518" s="83" t="s">
        <v>1618</v>
      </c>
    </row>
    <row r="519" spans="1:20" s="42" customFormat="1" ht="18.75" customHeight="1" x14ac:dyDescent="0.25">
      <c r="A519" s="39"/>
      <c r="B519" s="40"/>
      <c r="C519" s="41"/>
      <c r="D519" s="39"/>
      <c r="E519" s="39"/>
      <c r="F519" s="18"/>
      <c r="G519" s="38" t="s">
        <v>314</v>
      </c>
      <c r="H519" s="18"/>
      <c r="I519" s="18">
        <v>3</v>
      </c>
      <c r="J519" s="18">
        <f t="shared" si="69"/>
        <v>3</v>
      </c>
      <c r="K519" s="36">
        <v>5.3</v>
      </c>
      <c r="L519" s="38" t="s">
        <v>37</v>
      </c>
      <c r="M519" s="18" t="s">
        <v>38</v>
      </c>
      <c r="N519" s="18">
        <v>3</v>
      </c>
      <c r="O519" s="36"/>
      <c r="P519" s="18"/>
      <c r="Q519" s="18" t="s">
        <v>1051</v>
      </c>
      <c r="R519" s="34"/>
      <c r="S519" s="34"/>
      <c r="T519" s="83" t="s">
        <v>1618</v>
      </c>
    </row>
    <row r="520" spans="1:20" s="42" customFormat="1" ht="18.75" customHeight="1" x14ac:dyDescent="0.25">
      <c r="A520" s="39"/>
      <c r="B520" s="40"/>
      <c r="C520" s="41"/>
      <c r="D520" s="39"/>
      <c r="E520" s="39"/>
      <c r="F520" s="18"/>
      <c r="G520" s="38" t="s">
        <v>47</v>
      </c>
      <c r="H520" s="18"/>
      <c r="I520" s="18">
        <v>2</v>
      </c>
      <c r="J520" s="18">
        <f>I520</f>
        <v>2</v>
      </c>
      <c r="K520" s="36" t="s">
        <v>138</v>
      </c>
      <c r="L520" s="38" t="s">
        <v>48</v>
      </c>
      <c r="M520" s="18" t="s">
        <v>49</v>
      </c>
      <c r="N520" s="18">
        <v>2</v>
      </c>
      <c r="O520" s="36" t="s">
        <v>138</v>
      </c>
      <c r="P520" s="18"/>
      <c r="Q520" s="18" t="s">
        <v>1051</v>
      </c>
      <c r="R520" s="34"/>
      <c r="S520" s="34"/>
      <c r="T520" s="83" t="s">
        <v>1618</v>
      </c>
    </row>
    <row r="521" spans="1:20" s="42" customFormat="1" ht="18.75" customHeight="1" x14ac:dyDescent="0.25">
      <c r="A521" s="95">
        <v>39</v>
      </c>
      <c r="B521" s="96" t="s">
        <v>1186</v>
      </c>
      <c r="C521" s="97">
        <v>35020</v>
      </c>
      <c r="D521" s="95" t="s">
        <v>1187</v>
      </c>
      <c r="E521" s="95" t="s">
        <v>1619</v>
      </c>
      <c r="F521" s="98" t="s">
        <v>1188</v>
      </c>
      <c r="G521" s="99"/>
      <c r="H521" s="98"/>
      <c r="I521" s="98"/>
      <c r="J521" s="98"/>
      <c r="K521" s="100"/>
      <c r="L521" s="99"/>
      <c r="M521" s="98"/>
      <c r="N521" s="98"/>
      <c r="O521" s="100"/>
      <c r="P521" s="98"/>
      <c r="Q521" s="98"/>
      <c r="R521" s="98">
        <f>SUMIFS($N$12:$N$660,$T$12:$T$660,T522)</f>
        <v>22</v>
      </c>
      <c r="S521" s="109"/>
    </row>
    <row r="522" spans="1:20" s="42" customFormat="1" ht="18.75" customHeight="1" x14ac:dyDescent="0.25">
      <c r="A522" s="39"/>
      <c r="B522" s="40"/>
      <c r="C522" s="41"/>
      <c r="D522" s="39"/>
      <c r="E522" s="39"/>
      <c r="F522" s="18"/>
      <c r="G522" s="38" t="s">
        <v>1189</v>
      </c>
      <c r="H522" s="18"/>
      <c r="I522" s="18">
        <v>3</v>
      </c>
      <c r="J522" s="18">
        <f t="shared" ref="J522:J529" si="70">I522</f>
        <v>3</v>
      </c>
      <c r="K522" s="36">
        <v>7.4</v>
      </c>
      <c r="L522" s="38" t="s">
        <v>67</v>
      </c>
      <c r="M522" s="18" t="s">
        <v>23</v>
      </c>
      <c r="N522" s="18">
        <v>3</v>
      </c>
      <c r="O522" s="36">
        <v>6.3</v>
      </c>
      <c r="P522" s="18"/>
      <c r="Q522" s="18" t="s">
        <v>1051</v>
      </c>
      <c r="R522" s="34"/>
      <c r="S522" s="107" t="s">
        <v>1050</v>
      </c>
      <c r="T522" s="83" t="s">
        <v>1619</v>
      </c>
    </row>
    <row r="523" spans="1:20" s="42" customFormat="1" ht="18.75" customHeight="1" x14ac:dyDescent="0.25">
      <c r="A523" s="39"/>
      <c r="B523" s="40"/>
      <c r="C523" s="41"/>
      <c r="D523" s="39"/>
      <c r="E523" s="39"/>
      <c r="F523" s="18"/>
      <c r="G523" s="38" t="s">
        <v>1190</v>
      </c>
      <c r="H523" s="18"/>
      <c r="I523" s="18">
        <v>2</v>
      </c>
      <c r="J523" s="18">
        <f t="shared" si="70"/>
        <v>2</v>
      </c>
      <c r="K523" s="36">
        <v>4.5999999999999996</v>
      </c>
      <c r="L523" s="38" t="s">
        <v>69</v>
      </c>
      <c r="M523" s="18" t="s">
        <v>28</v>
      </c>
      <c r="N523" s="18">
        <v>2</v>
      </c>
      <c r="O523" s="36">
        <v>6.3</v>
      </c>
      <c r="P523" s="18"/>
      <c r="Q523" s="18" t="s">
        <v>1051</v>
      </c>
      <c r="R523" s="34"/>
      <c r="S523" s="119"/>
      <c r="T523" s="83" t="s">
        <v>1619</v>
      </c>
    </row>
    <row r="524" spans="1:20" s="42" customFormat="1" ht="18.75" customHeight="1" x14ac:dyDescent="0.25">
      <c r="A524" s="39"/>
      <c r="B524" s="40"/>
      <c r="C524" s="41"/>
      <c r="D524" s="39"/>
      <c r="E524" s="39"/>
      <c r="F524" s="18"/>
      <c r="G524" s="38" t="s">
        <v>26</v>
      </c>
      <c r="H524" s="18"/>
      <c r="I524" s="18">
        <v>2</v>
      </c>
      <c r="J524" s="18">
        <f t="shared" si="70"/>
        <v>2</v>
      </c>
      <c r="K524" s="36">
        <v>8.3000000000000007</v>
      </c>
      <c r="L524" s="38" t="s">
        <v>26</v>
      </c>
      <c r="M524" s="18" t="s">
        <v>27</v>
      </c>
      <c r="N524" s="18">
        <v>2</v>
      </c>
      <c r="O524" s="36">
        <v>8.3000000000000007</v>
      </c>
      <c r="P524" s="18"/>
      <c r="Q524" s="18" t="s">
        <v>1051</v>
      </c>
      <c r="R524" s="34"/>
      <c r="S524" s="34"/>
      <c r="T524" s="83" t="s">
        <v>1619</v>
      </c>
    </row>
    <row r="525" spans="1:20" s="42" customFormat="1" ht="18.75" customHeight="1" x14ac:dyDescent="0.25">
      <c r="A525" s="39"/>
      <c r="B525" s="40"/>
      <c r="C525" s="41"/>
      <c r="D525" s="39"/>
      <c r="E525" s="39"/>
      <c r="F525" s="18"/>
      <c r="G525" s="38" t="s">
        <v>1191</v>
      </c>
      <c r="H525" s="18"/>
      <c r="I525" s="18">
        <v>3</v>
      </c>
      <c r="J525" s="18">
        <f t="shared" si="70"/>
        <v>3</v>
      </c>
      <c r="K525" s="36">
        <v>7.4</v>
      </c>
      <c r="L525" s="38" t="s">
        <v>29</v>
      </c>
      <c r="M525" s="18" t="s">
        <v>30</v>
      </c>
      <c r="N525" s="18">
        <v>2</v>
      </c>
      <c r="O525" s="36">
        <v>7.4</v>
      </c>
      <c r="P525" s="18"/>
      <c r="Q525" s="18" t="s">
        <v>1051</v>
      </c>
      <c r="R525" s="34"/>
      <c r="S525" s="34"/>
      <c r="T525" s="83" t="s">
        <v>1619</v>
      </c>
    </row>
    <row r="526" spans="1:20" s="42" customFormat="1" ht="18.75" customHeight="1" x14ac:dyDescent="0.25">
      <c r="A526" s="39"/>
      <c r="B526" s="40"/>
      <c r="C526" s="41"/>
      <c r="D526" s="39"/>
      <c r="E526" s="39"/>
      <c r="F526" s="18"/>
      <c r="G526" s="38" t="s">
        <v>1192</v>
      </c>
      <c r="H526" s="18"/>
      <c r="I526" s="18">
        <v>2</v>
      </c>
      <c r="J526" s="18">
        <f t="shared" si="70"/>
        <v>2</v>
      </c>
      <c r="K526" s="36">
        <v>7.3</v>
      </c>
      <c r="L526" s="38" t="s">
        <v>24</v>
      </c>
      <c r="M526" s="18" t="s">
        <v>25</v>
      </c>
      <c r="N526" s="18">
        <v>2</v>
      </c>
      <c r="O526" s="36"/>
      <c r="P526" s="18"/>
      <c r="Q526" s="18"/>
      <c r="R526" s="34"/>
      <c r="S526" s="34" t="s">
        <v>1055</v>
      </c>
    </row>
    <row r="527" spans="1:20" s="42" customFormat="1" ht="18.75" customHeight="1" x14ac:dyDescent="0.25">
      <c r="A527" s="39"/>
      <c r="B527" s="40"/>
      <c r="C527" s="41"/>
      <c r="D527" s="39"/>
      <c r="E527" s="39"/>
      <c r="F527" s="18"/>
      <c r="G527" s="38" t="s">
        <v>222</v>
      </c>
      <c r="H527" s="18"/>
      <c r="I527" s="18">
        <v>2</v>
      </c>
      <c r="J527" s="18">
        <f t="shared" si="70"/>
        <v>2</v>
      </c>
      <c r="K527" s="36">
        <v>6.4</v>
      </c>
      <c r="L527" s="38" t="s">
        <v>71</v>
      </c>
      <c r="M527" s="18" t="s">
        <v>72</v>
      </c>
      <c r="N527" s="18">
        <v>2</v>
      </c>
      <c r="O527" s="36">
        <v>6.4</v>
      </c>
      <c r="P527" s="18"/>
      <c r="Q527" s="18" t="s">
        <v>1051</v>
      </c>
      <c r="R527" s="34"/>
      <c r="S527" s="34"/>
      <c r="T527" s="83" t="s">
        <v>1619</v>
      </c>
    </row>
    <row r="528" spans="1:20" s="42" customFormat="1" ht="18.75" customHeight="1" x14ac:dyDescent="0.25">
      <c r="A528" s="39"/>
      <c r="B528" s="40"/>
      <c r="C528" s="41"/>
      <c r="D528" s="39"/>
      <c r="E528" s="39"/>
      <c r="F528" s="18"/>
      <c r="G528" s="38" t="s">
        <v>1193</v>
      </c>
      <c r="H528" s="18"/>
      <c r="I528" s="18">
        <v>3</v>
      </c>
      <c r="J528" s="18">
        <f t="shared" si="70"/>
        <v>3</v>
      </c>
      <c r="K528" s="36">
        <v>4.8</v>
      </c>
      <c r="L528" s="38" t="s">
        <v>31</v>
      </c>
      <c r="M528" s="18" t="s">
        <v>32</v>
      </c>
      <c r="N528" s="18">
        <v>2</v>
      </c>
      <c r="O528" s="36">
        <v>4.8</v>
      </c>
      <c r="P528" s="18"/>
      <c r="Q528" s="18" t="s">
        <v>1051</v>
      </c>
      <c r="R528" s="34"/>
      <c r="S528" s="34"/>
      <c r="T528" s="83" t="s">
        <v>1619</v>
      </c>
    </row>
    <row r="529" spans="1:20" s="42" customFormat="1" ht="18.75" customHeight="1" x14ac:dyDescent="0.25">
      <c r="A529" s="90"/>
      <c r="B529" s="91"/>
      <c r="C529" s="92"/>
      <c r="D529" s="90"/>
      <c r="E529" s="90"/>
      <c r="F529" s="93"/>
      <c r="G529" s="94" t="s">
        <v>1194</v>
      </c>
      <c r="H529" s="93"/>
      <c r="I529" s="93">
        <v>4</v>
      </c>
      <c r="J529" s="18">
        <f t="shared" si="70"/>
        <v>4</v>
      </c>
      <c r="K529" s="51">
        <v>6.1</v>
      </c>
      <c r="L529" s="38" t="s">
        <v>33</v>
      </c>
      <c r="M529" s="18" t="s">
        <v>34</v>
      </c>
      <c r="N529" s="18">
        <v>2</v>
      </c>
      <c r="O529" s="36">
        <v>6.1</v>
      </c>
      <c r="P529" s="18"/>
      <c r="Q529" s="18" t="s">
        <v>1051</v>
      </c>
      <c r="R529" s="34"/>
      <c r="S529" s="34"/>
      <c r="T529" s="83" t="s">
        <v>1619</v>
      </c>
    </row>
    <row r="530" spans="1:20" s="42" customFormat="1" ht="18.75" customHeight="1" x14ac:dyDescent="0.25">
      <c r="A530" s="115"/>
      <c r="B530" s="116"/>
      <c r="C530" s="117"/>
      <c r="D530" s="115"/>
      <c r="E530" s="115"/>
      <c r="F530" s="114"/>
      <c r="G530" s="113"/>
      <c r="H530" s="114"/>
      <c r="I530" s="114"/>
      <c r="J530" s="114"/>
      <c r="K530" s="118"/>
      <c r="L530" s="38" t="s">
        <v>35</v>
      </c>
      <c r="M530" s="18" t="s">
        <v>36</v>
      </c>
      <c r="N530" s="18">
        <v>2</v>
      </c>
      <c r="O530" s="36">
        <v>6.1</v>
      </c>
      <c r="P530" s="18"/>
      <c r="Q530" s="18" t="s">
        <v>1051</v>
      </c>
      <c r="R530" s="34"/>
      <c r="S530" s="34"/>
      <c r="T530" s="83" t="s">
        <v>1619</v>
      </c>
    </row>
    <row r="531" spans="1:20" s="42" customFormat="1" ht="18.75" customHeight="1" x14ac:dyDescent="0.25">
      <c r="A531" s="39"/>
      <c r="B531" s="40"/>
      <c r="C531" s="41"/>
      <c r="D531" s="39"/>
      <c r="E531" s="39"/>
      <c r="F531" s="18"/>
      <c r="G531" s="38" t="s">
        <v>156</v>
      </c>
      <c r="H531" s="18"/>
      <c r="I531" s="18">
        <v>3</v>
      </c>
      <c r="J531" s="18">
        <f t="shared" ref="J531:J532" si="71">I531</f>
        <v>3</v>
      </c>
      <c r="K531" s="36">
        <v>5.2</v>
      </c>
      <c r="L531" s="38" t="s">
        <v>37</v>
      </c>
      <c r="M531" s="18" t="s">
        <v>38</v>
      </c>
      <c r="N531" s="18">
        <v>3</v>
      </c>
      <c r="O531" s="36"/>
      <c r="P531" s="18"/>
      <c r="Q531" s="18" t="s">
        <v>1051</v>
      </c>
      <c r="R531" s="34"/>
      <c r="S531" s="34"/>
      <c r="T531" s="83" t="s">
        <v>1619</v>
      </c>
    </row>
    <row r="532" spans="1:20" s="42" customFormat="1" ht="18.75" customHeight="1" x14ac:dyDescent="0.25">
      <c r="A532" s="39"/>
      <c r="B532" s="40"/>
      <c r="C532" s="41"/>
      <c r="D532" s="39"/>
      <c r="E532" s="39"/>
      <c r="F532" s="18"/>
      <c r="G532" s="38" t="s">
        <v>39</v>
      </c>
      <c r="H532" s="18"/>
      <c r="I532" s="18">
        <v>2</v>
      </c>
      <c r="J532" s="18">
        <f t="shared" si="71"/>
        <v>2</v>
      </c>
      <c r="K532" s="36">
        <v>8.6</v>
      </c>
      <c r="L532" s="38" t="s">
        <v>39</v>
      </c>
      <c r="M532" s="18" t="s">
        <v>40</v>
      </c>
      <c r="N532" s="18">
        <v>2</v>
      </c>
      <c r="O532" s="36">
        <v>8.6</v>
      </c>
      <c r="P532" s="18"/>
      <c r="Q532" s="18" t="s">
        <v>1051</v>
      </c>
      <c r="R532" s="34"/>
      <c r="S532" s="34"/>
      <c r="T532" s="83" t="s">
        <v>1619</v>
      </c>
    </row>
    <row r="533" spans="1:20" s="42" customFormat="1" ht="18.75" customHeight="1" x14ac:dyDescent="0.25">
      <c r="A533" s="95">
        <v>40</v>
      </c>
      <c r="B533" s="96" t="s">
        <v>397</v>
      </c>
      <c r="C533" s="97">
        <v>38150</v>
      </c>
      <c r="D533" s="95" t="s">
        <v>398</v>
      </c>
      <c r="E533" s="95" t="s">
        <v>1620</v>
      </c>
      <c r="F533" s="98" t="s">
        <v>355</v>
      </c>
      <c r="G533" s="99"/>
      <c r="H533" s="98"/>
      <c r="I533" s="98"/>
      <c r="J533" s="98"/>
      <c r="K533" s="100"/>
      <c r="L533" s="99"/>
      <c r="M533" s="98"/>
      <c r="N533" s="98"/>
      <c r="O533" s="100"/>
      <c r="P533" s="98"/>
      <c r="Q533" s="98"/>
      <c r="R533" s="98">
        <f>SUMIFS($N$12:$N$660,$T$12:$T$660,T534)</f>
        <v>21</v>
      </c>
      <c r="S533" s="109"/>
    </row>
    <row r="534" spans="1:20" s="42" customFormat="1" ht="18.75" customHeight="1" x14ac:dyDescent="0.25">
      <c r="A534" s="39"/>
      <c r="B534" s="40"/>
      <c r="C534" s="41"/>
      <c r="D534" s="39"/>
      <c r="E534" s="39"/>
      <c r="F534" s="18"/>
      <c r="G534" s="38" t="s">
        <v>208</v>
      </c>
      <c r="H534" s="18"/>
      <c r="I534" s="18">
        <v>3</v>
      </c>
      <c r="J534" s="18">
        <f>I534</f>
        <v>3</v>
      </c>
      <c r="K534" s="36">
        <v>8.6</v>
      </c>
      <c r="L534" s="38" t="s">
        <v>67</v>
      </c>
      <c r="M534" s="18" t="s">
        <v>23</v>
      </c>
      <c r="N534" s="18">
        <v>3</v>
      </c>
      <c r="O534" s="36">
        <v>8.6</v>
      </c>
      <c r="P534" s="18"/>
      <c r="Q534" s="18" t="s">
        <v>1051</v>
      </c>
      <c r="R534" s="34"/>
      <c r="S534" s="34"/>
      <c r="T534" s="83" t="s">
        <v>1620</v>
      </c>
    </row>
    <row r="535" spans="1:20" s="42" customFormat="1" ht="18.75" customHeight="1" x14ac:dyDescent="0.25">
      <c r="A535" s="39"/>
      <c r="B535" s="40"/>
      <c r="C535" s="41"/>
      <c r="D535" s="39"/>
      <c r="E535" s="39"/>
      <c r="F535" s="18"/>
      <c r="G535" s="38" t="s">
        <v>70</v>
      </c>
      <c r="H535" s="18"/>
      <c r="I535" s="18">
        <v>2</v>
      </c>
      <c r="J535" s="18">
        <f t="shared" ref="J535:J538" si="72">I535</f>
        <v>2</v>
      </c>
      <c r="K535" s="36">
        <v>8.6</v>
      </c>
      <c r="L535" s="38" t="s">
        <v>71</v>
      </c>
      <c r="M535" s="18" t="s">
        <v>72</v>
      </c>
      <c r="N535" s="18">
        <v>2</v>
      </c>
      <c r="O535" s="36">
        <v>8.6</v>
      </c>
      <c r="P535" s="18"/>
      <c r="Q535" s="18" t="s">
        <v>1051</v>
      </c>
      <c r="R535" s="34"/>
      <c r="S535" s="34"/>
      <c r="T535" s="83" t="s">
        <v>1620</v>
      </c>
    </row>
    <row r="536" spans="1:20" s="42" customFormat="1" ht="18.75" customHeight="1" x14ac:dyDescent="0.25">
      <c r="A536" s="39"/>
      <c r="B536" s="40"/>
      <c r="C536" s="41"/>
      <c r="D536" s="39"/>
      <c r="E536" s="39"/>
      <c r="F536" s="18"/>
      <c r="G536" s="38" t="s">
        <v>362</v>
      </c>
      <c r="H536" s="18"/>
      <c r="I536" s="18">
        <v>3</v>
      </c>
      <c r="J536" s="18">
        <f t="shared" si="72"/>
        <v>3</v>
      </c>
      <c r="K536" s="36">
        <v>9.3000000000000007</v>
      </c>
      <c r="L536" s="38" t="s">
        <v>31</v>
      </c>
      <c r="M536" s="18" t="s">
        <v>32</v>
      </c>
      <c r="N536" s="18">
        <v>2</v>
      </c>
      <c r="O536" s="36">
        <v>9.3000000000000007</v>
      </c>
      <c r="P536" s="18"/>
      <c r="Q536" s="18" t="s">
        <v>1051</v>
      </c>
      <c r="R536" s="34"/>
      <c r="S536" s="34"/>
      <c r="T536" s="83" t="s">
        <v>1620</v>
      </c>
    </row>
    <row r="537" spans="1:20" s="42" customFormat="1" ht="18.75" customHeight="1" x14ac:dyDescent="0.25">
      <c r="A537" s="39"/>
      <c r="B537" s="40"/>
      <c r="C537" s="41"/>
      <c r="D537" s="39"/>
      <c r="E537" s="39"/>
      <c r="F537" s="18"/>
      <c r="G537" s="38" t="s">
        <v>363</v>
      </c>
      <c r="H537" s="18"/>
      <c r="I537" s="18">
        <v>3</v>
      </c>
      <c r="J537" s="18">
        <f t="shared" si="72"/>
        <v>3</v>
      </c>
      <c r="K537" s="36">
        <v>9.6999999999999993</v>
      </c>
      <c r="L537" s="38" t="s">
        <v>33</v>
      </c>
      <c r="M537" s="18" t="s">
        <v>34</v>
      </c>
      <c r="N537" s="18">
        <v>2</v>
      </c>
      <c r="O537" s="36">
        <v>9.6999999999999993</v>
      </c>
      <c r="P537" s="18"/>
      <c r="Q537" s="18" t="s">
        <v>1051</v>
      </c>
      <c r="R537" s="34"/>
      <c r="S537" s="34"/>
      <c r="T537" s="83" t="s">
        <v>1620</v>
      </c>
    </row>
    <row r="538" spans="1:20" s="42" customFormat="1" ht="18.75" customHeight="1" x14ac:dyDescent="0.25">
      <c r="A538" s="39"/>
      <c r="B538" s="40"/>
      <c r="C538" s="41"/>
      <c r="D538" s="39"/>
      <c r="E538" s="39"/>
      <c r="F538" s="18"/>
      <c r="G538" s="38" t="s">
        <v>320</v>
      </c>
      <c r="H538" s="18"/>
      <c r="I538" s="18">
        <v>3</v>
      </c>
      <c r="J538" s="18">
        <f t="shared" si="72"/>
        <v>3</v>
      </c>
      <c r="K538" s="36">
        <v>8.3000000000000007</v>
      </c>
      <c r="L538" s="38" t="s">
        <v>35</v>
      </c>
      <c r="M538" s="18" t="s">
        <v>36</v>
      </c>
      <c r="N538" s="18">
        <v>2</v>
      </c>
      <c r="O538" s="36">
        <v>8.3000000000000007</v>
      </c>
      <c r="P538" s="18"/>
      <c r="Q538" s="18" t="s">
        <v>1051</v>
      </c>
      <c r="R538" s="34"/>
      <c r="S538" s="34"/>
      <c r="T538" s="83" t="s">
        <v>1620</v>
      </c>
    </row>
    <row r="539" spans="1:20" s="42" customFormat="1" ht="18.75" customHeight="1" x14ac:dyDescent="0.25">
      <c r="A539" s="39"/>
      <c r="B539" s="40"/>
      <c r="C539" s="41"/>
      <c r="D539" s="39"/>
      <c r="E539" s="39"/>
      <c r="F539" s="18"/>
      <c r="G539" s="38" t="s">
        <v>75</v>
      </c>
      <c r="H539" s="18"/>
      <c r="I539" s="18">
        <v>3</v>
      </c>
      <c r="J539" s="18">
        <f>I539</f>
        <v>3</v>
      </c>
      <c r="K539" s="36">
        <v>7.5</v>
      </c>
      <c r="L539" s="38" t="s">
        <v>37</v>
      </c>
      <c r="M539" s="18" t="s">
        <v>38</v>
      </c>
      <c r="N539" s="18">
        <v>3</v>
      </c>
      <c r="O539" s="36"/>
      <c r="P539" s="18"/>
      <c r="Q539" s="18" t="s">
        <v>1051</v>
      </c>
      <c r="R539" s="34"/>
      <c r="S539" s="34"/>
      <c r="T539" s="83" t="s">
        <v>1620</v>
      </c>
    </row>
    <row r="540" spans="1:20" s="42" customFormat="1" ht="18.75" customHeight="1" x14ac:dyDescent="0.25">
      <c r="A540" s="39"/>
      <c r="B540" s="40"/>
      <c r="C540" s="41"/>
      <c r="D540" s="39"/>
      <c r="E540" s="39"/>
      <c r="F540" s="18"/>
      <c r="G540" s="38" t="s">
        <v>47</v>
      </c>
      <c r="H540" s="18"/>
      <c r="I540" s="18"/>
      <c r="J540" s="18"/>
      <c r="K540" s="36">
        <v>7.4</v>
      </c>
      <c r="L540" s="38" t="s">
        <v>48</v>
      </c>
      <c r="M540" s="18" t="s">
        <v>49</v>
      </c>
      <c r="N540" s="18">
        <v>2</v>
      </c>
      <c r="O540" s="36">
        <v>7.4</v>
      </c>
      <c r="P540" s="18"/>
      <c r="Q540" s="18" t="s">
        <v>1051</v>
      </c>
      <c r="R540" s="34"/>
      <c r="S540" s="34"/>
      <c r="T540" s="83" t="s">
        <v>1620</v>
      </c>
    </row>
    <row r="541" spans="1:20" s="42" customFormat="1" ht="18.75" customHeight="1" x14ac:dyDescent="0.25">
      <c r="A541" s="39"/>
      <c r="B541" s="40"/>
      <c r="C541" s="41"/>
      <c r="D541" s="39"/>
      <c r="E541" s="39"/>
      <c r="F541" s="18"/>
      <c r="G541" s="38" t="s">
        <v>359</v>
      </c>
      <c r="H541" s="18"/>
      <c r="I541" s="18">
        <v>3</v>
      </c>
      <c r="J541" s="18">
        <f t="shared" ref="J541:J542" si="73">I541</f>
        <v>3</v>
      </c>
      <c r="K541" s="36">
        <v>8.3000000000000007</v>
      </c>
      <c r="L541" s="38" t="s">
        <v>50</v>
      </c>
      <c r="M541" s="18" t="s">
        <v>51</v>
      </c>
      <c r="N541" s="18">
        <v>2</v>
      </c>
      <c r="O541" s="36"/>
      <c r="P541" s="18"/>
      <c r="Q541" s="18"/>
      <c r="R541" s="34"/>
      <c r="S541" s="34" t="s">
        <v>1055</v>
      </c>
    </row>
    <row r="542" spans="1:20" s="42" customFormat="1" ht="18.75" customHeight="1" x14ac:dyDescent="0.25">
      <c r="A542" s="39"/>
      <c r="B542" s="40"/>
      <c r="C542" s="41"/>
      <c r="D542" s="39"/>
      <c r="E542" s="39"/>
      <c r="F542" s="18"/>
      <c r="G542" s="38" t="s">
        <v>356</v>
      </c>
      <c r="H542" s="18"/>
      <c r="I542" s="18">
        <v>2</v>
      </c>
      <c r="J542" s="18">
        <f t="shared" si="73"/>
        <v>2</v>
      </c>
      <c r="K542" s="36">
        <v>8</v>
      </c>
      <c r="L542" s="38" t="s">
        <v>52</v>
      </c>
      <c r="M542" s="18" t="s">
        <v>53</v>
      </c>
      <c r="N542" s="18">
        <v>2</v>
      </c>
      <c r="O542" s="36"/>
      <c r="P542" s="18"/>
      <c r="Q542" s="18"/>
      <c r="R542" s="34"/>
      <c r="S542" s="34" t="s">
        <v>1055</v>
      </c>
    </row>
    <row r="543" spans="1:20" s="42" customFormat="1" ht="18.75" customHeight="1" x14ac:dyDescent="0.25">
      <c r="A543" s="39"/>
      <c r="B543" s="40"/>
      <c r="C543" s="41"/>
      <c r="D543" s="39"/>
      <c r="E543" s="39"/>
      <c r="F543" s="18"/>
      <c r="G543" s="38" t="s">
        <v>226</v>
      </c>
      <c r="H543" s="18"/>
      <c r="I543" s="18">
        <v>3</v>
      </c>
      <c r="J543" s="18">
        <f>I543</f>
        <v>3</v>
      </c>
      <c r="K543" s="36">
        <v>9.4</v>
      </c>
      <c r="L543" s="38" t="s">
        <v>58</v>
      </c>
      <c r="M543" s="18" t="s">
        <v>59</v>
      </c>
      <c r="N543" s="18">
        <v>3</v>
      </c>
      <c r="O543" s="36">
        <v>9.4</v>
      </c>
      <c r="P543" s="18"/>
      <c r="Q543" s="18" t="s">
        <v>1051</v>
      </c>
      <c r="R543" s="34"/>
      <c r="S543" s="34"/>
      <c r="T543" s="83" t="s">
        <v>1620</v>
      </c>
    </row>
    <row r="544" spans="1:20" s="42" customFormat="1" ht="18.75" customHeight="1" x14ac:dyDescent="0.25">
      <c r="A544" s="39"/>
      <c r="B544" s="40"/>
      <c r="C544" s="41"/>
      <c r="D544" s="39"/>
      <c r="E544" s="39"/>
      <c r="F544" s="18"/>
      <c r="G544" s="38" t="s">
        <v>139</v>
      </c>
      <c r="H544" s="18"/>
      <c r="I544" s="18">
        <v>2</v>
      </c>
      <c r="J544" s="18">
        <f>I544</f>
        <v>2</v>
      </c>
      <c r="K544" s="36">
        <v>8</v>
      </c>
      <c r="L544" s="38" t="s">
        <v>45</v>
      </c>
      <c r="M544" s="18" t="s">
        <v>46</v>
      </c>
      <c r="N544" s="18">
        <v>2</v>
      </c>
      <c r="O544" s="36">
        <v>8</v>
      </c>
      <c r="P544" s="18"/>
      <c r="Q544" s="18" t="s">
        <v>1051</v>
      </c>
      <c r="R544" s="34"/>
      <c r="S544" s="34"/>
      <c r="T544" s="83" t="s">
        <v>1620</v>
      </c>
    </row>
    <row r="545" spans="1:20" s="42" customFormat="1" ht="18.75" customHeight="1" x14ac:dyDescent="0.25">
      <c r="A545" s="95">
        <v>41</v>
      </c>
      <c r="B545" s="96" t="s">
        <v>1195</v>
      </c>
      <c r="C545" s="97">
        <v>34210</v>
      </c>
      <c r="D545" s="95" t="s">
        <v>1196</v>
      </c>
      <c r="E545" s="95" t="s">
        <v>1621</v>
      </c>
      <c r="F545" s="98" t="s">
        <v>1197</v>
      </c>
      <c r="G545" s="99"/>
      <c r="H545" s="98"/>
      <c r="I545" s="98"/>
      <c r="J545" s="98"/>
      <c r="K545" s="100"/>
      <c r="L545" s="99"/>
      <c r="M545" s="98"/>
      <c r="N545" s="98"/>
      <c r="O545" s="100"/>
      <c r="P545" s="98"/>
      <c r="Q545" s="98"/>
      <c r="R545" s="98">
        <f>SUMIFS($N$12:$N$660,$T$12:$T$660,T546)</f>
        <v>20</v>
      </c>
      <c r="S545" s="109"/>
    </row>
    <row r="546" spans="1:20" s="42" customFormat="1" ht="18.75" customHeight="1" x14ac:dyDescent="0.25">
      <c r="A546" s="39"/>
      <c r="B546" s="40"/>
      <c r="C546" s="41"/>
      <c r="D546" s="39"/>
      <c r="E546" s="39"/>
      <c r="F546" s="18"/>
      <c r="G546" s="38" t="s">
        <v>1127</v>
      </c>
      <c r="H546" s="18"/>
      <c r="I546" s="18">
        <v>3</v>
      </c>
      <c r="J546" s="18">
        <f t="shared" ref="J546:J549" si="74">I546</f>
        <v>3</v>
      </c>
      <c r="K546" s="36">
        <v>5.7</v>
      </c>
      <c r="L546" s="38" t="s">
        <v>67</v>
      </c>
      <c r="M546" s="18" t="s">
        <v>23</v>
      </c>
      <c r="N546" s="18">
        <v>3</v>
      </c>
      <c r="O546" s="36">
        <v>5.7</v>
      </c>
      <c r="P546" s="18"/>
      <c r="Q546" s="18" t="s">
        <v>1051</v>
      </c>
      <c r="R546" s="34"/>
      <c r="S546" s="107" t="s">
        <v>1050</v>
      </c>
      <c r="T546" s="83" t="s">
        <v>1621</v>
      </c>
    </row>
    <row r="547" spans="1:20" s="42" customFormat="1" ht="18.75" customHeight="1" x14ac:dyDescent="0.25">
      <c r="A547" s="39"/>
      <c r="B547" s="40"/>
      <c r="C547" s="41"/>
      <c r="D547" s="39"/>
      <c r="E547" s="39"/>
      <c r="F547" s="18"/>
      <c r="G547" s="38" t="s">
        <v>1128</v>
      </c>
      <c r="H547" s="18"/>
      <c r="I547" s="18">
        <v>2</v>
      </c>
      <c r="J547" s="18">
        <f t="shared" si="74"/>
        <v>2</v>
      </c>
      <c r="K547" s="36">
        <v>5.6</v>
      </c>
      <c r="L547" s="38" t="s">
        <v>69</v>
      </c>
      <c r="M547" s="18" t="s">
        <v>28</v>
      </c>
      <c r="N547" s="18">
        <v>2</v>
      </c>
      <c r="O547" s="36">
        <v>5.7</v>
      </c>
      <c r="P547" s="18"/>
      <c r="Q547" s="18" t="s">
        <v>1051</v>
      </c>
      <c r="R547" s="34"/>
      <c r="S547" s="119"/>
      <c r="T547" s="83" t="s">
        <v>1621</v>
      </c>
    </row>
    <row r="548" spans="1:20" s="42" customFormat="1" ht="18.75" customHeight="1" x14ac:dyDescent="0.25">
      <c r="A548" s="39"/>
      <c r="B548" s="40"/>
      <c r="C548" s="41"/>
      <c r="D548" s="39"/>
      <c r="E548" s="39"/>
      <c r="F548" s="18"/>
      <c r="G548" s="38" t="s">
        <v>26</v>
      </c>
      <c r="H548" s="18"/>
      <c r="I548" s="18">
        <v>2</v>
      </c>
      <c r="J548" s="18">
        <f t="shared" si="74"/>
        <v>2</v>
      </c>
      <c r="K548" s="36">
        <v>6.4</v>
      </c>
      <c r="L548" s="38" t="s">
        <v>26</v>
      </c>
      <c r="M548" s="18" t="s">
        <v>27</v>
      </c>
      <c r="N548" s="18">
        <v>2</v>
      </c>
      <c r="O548" s="36">
        <v>6.4</v>
      </c>
      <c r="P548" s="18"/>
      <c r="Q548" s="18" t="s">
        <v>1051</v>
      </c>
      <c r="R548" s="34"/>
      <c r="S548" s="34"/>
      <c r="T548" s="83" t="s">
        <v>1621</v>
      </c>
    </row>
    <row r="549" spans="1:20" s="42" customFormat="1" ht="18.75" customHeight="1" x14ac:dyDescent="0.25">
      <c r="A549" s="39"/>
      <c r="B549" s="40"/>
      <c r="C549" s="41"/>
      <c r="D549" s="39"/>
      <c r="E549" s="39"/>
      <c r="F549" s="18"/>
      <c r="G549" s="38" t="s">
        <v>1191</v>
      </c>
      <c r="H549" s="18"/>
      <c r="I549" s="18">
        <v>3</v>
      </c>
      <c r="J549" s="18">
        <f t="shared" si="74"/>
        <v>3</v>
      </c>
      <c r="K549" s="36">
        <v>8.5</v>
      </c>
      <c r="L549" s="38" t="s">
        <v>29</v>
      </c>
      <c r="M549" s="18" t="s">
        <v>30</v>
      </c>
      <c r="N549" s="18">
        <v>2</v>
      </c>
      <c r="O549" s="36">
        <v>8.5</v>
      </c>
      <c r="P549" s="18"/>
      <c r="Q549" s="18" t="s">
        <v>1051</v>
      </c>
      <c r="R549" s="34"/>
      <c r="S549" s="34"/>
      <c r="T549" s="83" t="s">
        <v>1621</v>
      </c>
    </row>
    <row r="550" spans="1:20" s="42" customFormat="1" ht="18.75" customHeight="1" x14ac:dyDescent="0.25">
      <c r="A550" s="39"/>
      <c r="B550" s="40"/>
      <c r="C550" s="41"/>
      <c r="D550" s="39"/>
      <c r="E550" s="39"/>
      <c r="F550" s="18"/>
      <c r="G550" s="38" t="s">
        <v>312</v>
      </c>
      <c r="H550" s="18"/>
      <c r="I550" s="18">
        <v>3</v>
      </c>
      <c r="J550" s="18">
        <f t="shared" ref="J550:J552" si="75">I550</f>
        <v>3</v>
      </c>
      <c r="K550" s="36">
        <v>6.4</v>
      </c>
      <c r="L550" s="38" t="s">
        <v>31</v>
      </c>
      <c r="M550" s="18" t="s">
        <v>32</v>
      </c>
      <c r="N550" s="18">
        <v>2</v>
      </c>
      <c r="O550" s="36">
        <v>6.4</v>
      </c>
      <c r="P550" s="18"/>
      <c r="Q550" s="18" t="s">
        <v>1051</v>
      </c>
      <c r="R550" s="34"/>
      <c r="S550" s="34"/>
      <c r="T550" s="83" t="s">
        <v>1621</v>
      </c>
    </row>
    <row r="551" spans="1:20" s="42" customFormat="1" ht="18.75" customHeight="1" x14ac:dyDescent="0.25">
      <c r="A551" s="39"/>
      <c r="B551" s="40"/>
      <c r="C551" s="41"/>
      <c r="D551" s="39"/>
      <c r="E551" s="39"/>
      <c r="F551" s="18"/>
      <c r="G551" s="38" t="s">
        <v>313</v>
      </c>
      <c r="H551" s="18"/>
      <c r="I551" s="18">
        <v>2</v>
      </c>
      <c r="J551" s="18">
        <f t="shared" si="75"/>
        <v>2</v>
      </c>
      <c r="K551" s="36">
        <v>6.4</v>
      </c>
      <c r="L551" s="38" t="s">
        <v>33</v>
      </c>
      <c r="M551" s="18" t="s">
        <v>34</v>
      </c>
      <c r="N551" s="18">
        <v>2</v>
      </c>
      <c r="O551" s="36">
        <v>6.4</v>
      </c>
      <c r="P551" s="18"/>
      <c r="Q551" s="18" t="s">
        <v>1051</v>
      </c>
      <c r="R551" s="34"/>
      <c r="S551" s="34"/>
      <c r="T551" s="83" t="s">
        <v>1621</v>
      </c>
    </row>
    <row r="552" spans="1:20" s="42" customFormat="1" ht="18.75" customHeight="1" x14ac:dyDescent="0.25">
      <c r="A552" s="39"/>
      <c r="B552" s="40"/>
      <c r="C552" s="41"/>
      <c r="D552" s="39"/>
      <c r="E552" s="39"/>
      <c r="F552" s="18"/>
      <c r="G552" s="38" t="s">
        <v>847</v>
      </c>
      <c r="H552" s="18"/>
      <c r="I552" s="18">
        <v>2</v>
      </c>
      <c r="J552" s="18">
        <f t="shared" si="75"/>
        <v>2</v>
      </c>
      <c r="K552" s="36">
        <v>7.4</v>
      </c>
      <c r="L552" s="34" t="s">
        <v>35</v>
      </c>
      <c r="M552" s="18" t="s">
        <v>36</v>
      </c>
      <c r="N552" s="18">
        <v>2</v>
      </c>
      <c r="O552" s="36">
        <v>7.4</v>
      </c>
      <c r="P552" s="18"/>
      <c r="Q552" s="18" t="s">
        <v>1051</v>
      </c>
      <c r="R552" s="34"/>
      <c r="S552" s="34"/>
      <c r="T552" s="83" t="s">
        <v>1621</v>
      </c>
    </row>
    <row r="553" spans="1:20" s="42" customFormat="1" ht="18.75" customHeight="1" x14ac:dyDescent="0.25">
      <c r="A553" s="39"/>
      <c r="B553" s="40"/>
      <c r="C553" s="41"/>
      <c r="D553" s="39"/>
      <c r="E553" s="39"/>
      <c r="F553" s="18"/>
      <c r="G553" s="38" t="s">
        <v>156</v>
      </c>
      <c r="H553" s="18"/>
      <c r="I553" s="18">
        <v>3</v>
      </c>
      <c r="J553" s="18">
        <f>I553</f>
        <v>3</v>
      </c>
      <c r="K553" s="36">
        <v>5.6</v>
      </c>
      <c r="L553" s="38" t="s">
        <v>37</v>
      </c>
      <c r="M553" s="18" t="s">
        <v>38</v>
      </c>
      <c r="N553" s="18">
        <v>3</v>
      </c>
      <c r="O553" s="36"/>
      <c r="P553" s="18"/>
      <c r="Q553" s="18" t="s">
        <v>1051</v>
      </c>
      <c r="R553" s="34"/>
      <c r="S553" s="34"/>
      <c r="T553" s="83" t="s">
        <v>1621</v>
      </c>
    </row>
    <row r="554" spans="1:20" s="42" customFormat="1" ht="18.75" customHeight="1" x14ac:dyDescent="0.25">
      <c r="A554" s="39"/>
      <c r="B554" s="40"/>
      <c r="C554" s="41"/>
      <c r="D554" s="39"/>
      <c r="E554" s="39"/>
      <c r="F554" s="18"/>
      <c r="G554" s="38" t="s">
        <v>47</v>
      </c>
      <c r="H554" s="18"/>
      <c r="I554" s="18">
        <v>2</v>
      </c>
      <c r="J554" s="18">
        <f>I554</f>
        <v>2</v>
      </c>
      <c r="K554" s="36" t="s">
        <v>138</v>
      </c>
      <c r="L554" s="38" t="s">
        <v>48</v>
      </c>
      <c r="M554" s="18" t="s">
        <v>49</v>
      </c>
      <c r="N554" s="18">
        <v>2</v>
      </c>
      <c r="O554" s="36" t="s">
        <v>138</v>
      </c>
      <c r="P554" s="18"/>
      <c r="Q554" s="18" t="s">
        <v>1051</v>
      </c>
      <c r="R554" s="34"/>
      <c r="S554" s="34"/>
      <c r="T554" s="83" t="s">
        <v>1621</v>
      </c>
    </row>
    <row r="555" spans="1:20" s="42" customFormat="1" ht="18.75" customHeight="1" x14ac:dyDescent="0.2">
      <c r="A555" s="101">
        <v>42</v>
      </c>
      <c r="B555" s="102" t="s">
        <v>1266</v>
      </c>
      <c r="C555" s="103">
        <v>31098</v>
      </c>
      <c r="D555" s="101" t="s">
        <v>1267</v>
      </c>
      <c r="E555" s="95" t="s">
        <v>1622</v>
      </c>
      <c r="F555" s="98" t="s">
        <v>644</v>
      </c>
      <c r="G555" s="105"/>
      <c r="H555" s="104"/>
      <c r="I555" s="104"/>
      <c r="J555" s="104"/>
      <c r="K555" s="106"/>
      <c r="L555" s="99"/>
      <c r="M555" s="104"/>
      <c r="N555" s="104"/>
      <c r="O555" s="106"/>
      <c r="P555" s="104"/>
      <c r="Q555" s="104"/>
      <c r="R555" s="98">
        <f>SUMIFS($N$12:$N$660,$T$12:$T$660,T556)</f>
        <v>25</v>
      </c>
      <c r="S555" s="110"/>
    </row>
    <row r="556" spans="1:20" s="42" customFormat="1" ht="18.75" customHeight="1" x14ac:dyDescent="0.2">
      <c r="A556" s="68"/>
      <c r="B556" s="69"/>
      <c r="C556" s="70"/>
      <c r="D556" s="68"/>
      <c r="E556" s="68"/>
      <c r="F556" s="77"/>
      <c r="G556" s="78" t="s">
        <v>67</v>
      </c>
      <c r="H556" s="77">
        <v>5</v>
      </c>
      <c r="I556" s="77"/>
      <c r="J556" s="93">
        <v>4</v>
      </c>
      <c r="K556" s="81">
        <v>6</v>
      </c>
      <c r="L556" s="78" t="s">
        <v>67</v>
      </c>
      <c r="M556" s="77" t="s">
        <v>23</v>
      </c>
      <c r="N556" s="77">
        <v>3</v>
      </c>
      <c r="O556" s="36">
        <v>6</v>
      </c>
      <c r="P556" s="77"/>
      <c r="Q556" s="77" t="s">
        <v>1051</v>
      </c>
      <c r="R556" s="89"/>
      <c r="S556" s="89"/>
      <c r="T556" s="83" t="s">
        <v>1622</v>
      </c>
    </row>
    <row r="557" spans="1:20" s="42" customFormat="1" ht="18.75" customHeight="1" x14ac:dyDescent="0.2">
      <c r="A557" s="68"/>
      <c r="B557" s="69"/>
      <c r="C557" s="70"/>
      <c r="D557" s="68"/>
      <c r="E557" s="68"/>
      <c r="F557" s="77"/>
      <c r="G557" s="78" t="s">
        <v>69</v>
      </c>
      <c r="H557" s="77">
        <v>4</v>
      </c>
      <c r="I557" s="77"/>
      <c r="J557" s="18">
        <v>3</v>
      </c>
      <c r="K557" s="81">
        <v>5</v>
      </c>
      <c r="L557" s="78" t="s">
        <v>69</v>
      </c>
      <c r="M557" s="77" t="s">
        <v>28</v>
      </c>
      <c r="N557" s="77">
        <v>2</v>
      </c>
      <c r="O557" s="36">
        <v>5</v>
      </c>
      <c r="P557" s="77"/>
      <c r="Q557" s="77" t="s">
        <v>1051</v>
      </c>
      <c r="R557" s="89"/>
      <c r="S557" s="89"/>
      <c r="T557" s="83" t="s">
        <v>1622</v>
      </c>
    </row>
    <row r="558" spans="1:20" s="42" customFormat="1" ht="18.75" customHeight="1" x14ac:dyDescent="0.2">
      <c r="A558" s="68"/>
      <c r="B558" s="69"/>
      <c r="C558" s="70"/>
      <c r="D558" s="68"/>
      <c r="E558" s="68"/>
      <c r="F558" s="77"/>
      <c r="G558" s="78" t="s">
        <v>29</v>
      </c>
      <c r="H558" s="77">
        <v>3</v>
      </c>
      <c r="I558" s="77"/>
      <c r="J558" s="18">
        <v>2</v>
      </c>
      <c r="K558" s="81">
        <v>6</v>
      </c>
      <c r="L558" s="78" t="s">
        <v>29</v>
      </c>
      <c r="M558" s="77" t="s">
        <v>30</v>
      </c>
      <c r="N558" s="77">
        <v>2</v>
      </c>
      <c r="O558" s="36">
        <v>6</v>
      </c>
      <c r="P558" s="77"/>
      <c r="Q558" s="77" t="s">
        <v>1051</v>
      </c>
      <c r="R558" s="89"/>
      <c r="S558" s="89"/>
      <c r="T558" s="83" t="s">
        <v>1622</v>
      </c>
    </row>
    <row r="559" spans="1:20" s="42" customFormat="1" ht="18.75" customHeight="1" x14ac:dyDescent="0.2">
      <c r="A559" s="68"/>
      <c r="B559" s="69"/>
      <c r="C559" s="70"/>
      <c r="D559" s="68"/>
      <c r="E559" s="68"/>
      <c r="F559" s="77"/>
      <c r="G559" s="78" t="s">
        <v>24</v>
      </c>
      <c r="H559" s="77">
        <v>3</v>
      </c>
      <c r="I559" s="77"/>
      <c r="J559" s="18">
        <v>2</v>
      </c>
      <c r="K559" s="81">
        <v>7</v>
      </c>
      <c r="L559" s="78" t="s">
        <v>24</v>
      </c>
      <c r="M559" s="77" t="s">
        <v>25</v>
      </c>
      <c r="N559" s="77">
        <v>2</v>
      </c>
      <c r="O559" s="36">
        <v>7</v>
      </c>
      <c r="P559" s="77"/>
      <c r="Q559" s="77" t="s">
        <v>1051</v>
      </c>
      <c r="R559" s="89"/>
      <c r="S559" s="89"/>
      <c r="T559" s="83" t="s">
        <v>1622</v>
      </c>
    </row>
    <row r="560" spans="1:20" s="42" customFormat="1" ht="18.75" customHeight="1" x14ac:dyDescent="0.2">
      <c r="A560" s="68"/>
      <c r="B560" s="69"/>
      <c r="C560" s="70"/>
      <c r="D560" s="68"/>
      <c r="E560" s="68"/>
      <c r="F560" s="77"/>
      <c r="G560" s="78" t="s">
        <v>71</v>
      </c>
      <c r="H560" s="77">
        <v>3</v>
      </c>
      <c r="I560" s="77"/>
      <c r="J560" s="18">
        <v>2</v>
      </c>
      <c r="K560" s="81">
        <v>9</v>
      </c>
      <c r="L560" s="78" t="s">
        <v>71</v>
      </c>
      <c r="M560" s="77" t="s">
        <v>72</v>
      </c>
      <c r="N560" s="77">
        <v>2</v>
      </c>
      <c r="O560" s="36">
        <v>9</v>
      </c>
      <c r="P560" s="77"/>
      <c r="Q560" s="77" t="s">
        <v>1051</v>
      </c>
      <c r="R560" s="89"/>
      <c r="S560" s="89"/>
      <c r="T560" s="83" t="s">
        <v>1622</v>
      </c>
    </row>
    <row r="561" spans="1:20" s="42" customFormat="1" ht="18.75" customHeight="1" x14ac:dyDescent="0.2">
      <c r="A561" s="68"/>
      <c r="B561" s="69"/>
      <c r="C561" s="70"/>
      <c r="D561" s="68"/>
      <c r="E561" s="68"/>
      <c r="F561" s="77"/>
      <c r="G561" s="78" t="s">
        <v>1268</v>
      </c>
      <c r="H561" s="77">
        <v>4</v>
      </c>
      <c r="I561" s="77"/>
      <c r="J561" s="18">
        <v>3</v>
      </c>
      <c r="K561" s="81">
        <v>8</v>
      </c>
      <c r="L561" s="78" t="s">
        <v>31</v>
      </c>
      <c r="M561" s="77" t="s">
        <v>32</v>
      </c>
      <c r="N561" s="77">
        <v>2</v>
      </c>
      <c r="O561" s="36">
        <v>8</v>
      </c>
      <c r="P561" s="77"/>
      <c r="Q561" s="77" t="s">
        <v>1051</v>
      </c>
      <c r="R561" s="89"/>
      <c r="S561" s="89"/>
      <c r="T561" s="83" t="s">
        <v>1622</v>
      </c>
    </row>
    <row r="562" spans="1:20" s="42" customFormat="1" ht="18.75" customHeight="1" x14ac:dyDescent="0.2">
      <c r="A562" s="68"/>
      <c r="B562" s="69"/>
      <c r="C562" s="70"/>
      <c r="D562" s="68"/>
      <c r="E562" s="68"/>
      <c r="F562" s="77"/>
      <c r="G562" s="78" t="s">
        <v>1269</v>
      </c>
      <c r="H562" s="77">
        <v>4</v>
      </c>
      <c r="I562" s="77"/>
      <c r="J562" s="18">
        <v>3</v>
      </c>
      <c r="K562" s="81">
        <v>6</v>
      </c>
      <c r="L562" s="78" t="s">
        <v>33</v>
      </c>
      <c r="M562" s="77" t="s">
        <v>34</v>
      </c>
      <c r="N562" s="77">
        <v>2</v>
      </c>
      <c r="O562" s="36">
        <v>6</v>
      </c>
      <c r="P562" s="77"/>
      <c r="Q562" s="77" t="s">
        <v>1051</v>
      </c>
      <c r="R562" s="89"/>
      <c r="S562" s="89"/>
      <c r="T562" s="83" t="s">
        <v>1622</v>
      </c>
    </row>
    <row r="563" spans="1:20" s="42" customFormat="1" ht="18.75" customHeight="1" x14ac:dyDescent="0.2">
      <c r="A563" s="68"/>
      <c r="B563" s="69"/>
      <c r="C563" s="70"/>
      <c r="D563" s="68"/>
      <c r="E563" s="68"/>
      <c r="F563" s="18"/>
      <c r="G563" s="78" t="s">
        <v>1371</v>
      </c>
      <c r="H563" s="77">
        <v>4</v>
      </c>
      <c r="I563" s="77"/>
      <c r="J563" s="18">
        <v>3</v>
      </c>
      <c r="K563" s="81">
        <v>8</v>
      </c>
      <c r="L563" s="78" t="s">
        <v>35</v>
      </c>
      <c r="M563" s="77" t="s">
        <v>36</v>
      </c>
      <c r="N563" s="77">
        <v>2</v>
      </c>
      <c r="O563" s="36">
        <v>8</v>
      </c>
      <c r="P563" s="77"/>
      <c r="Q563" s="77" t="s">
        <v>1051</v>
      </c>
      <c r="R563" s="89"/>
      <c r="S563" s="89"/>
      <c r="T563" s="83" t="s">
        <v>1622</v>
      </c>
    </row>
    <row r="564" spans="1:20" s="42" customFormat="1" ht="18.75" customHeight="1" x14ac:dyDescent="0.2">
      <c r="A564" s="68"/>
      <c r="B564" s="69"/>
      <c r="C564" s="70"/>
      <c r="D564" s="68"/>
      <c r="E564" s="68"/>
      <c r="F564" s="77"/>
      <c r="G564" s="78" t="s">
        <v>1270</v>
      </c>
      <c r="H564" s="77">
        <v>4</v>
      </c>
      <c r="I564" s="77"/>
      <c r="J564" s="18">
        <v>3</v>
      </c>
      <c r="K564" s="81">
        <v>6</v>
      </c>
      <c r="L564" s="38" t="s">
        <v>73</v>
      </c>
      <c r="M564" s="18" t="s">
        <v>74</v>
      </c>
      <c r="N564" s="18">
        <v>3</v>
      </c>
      <c r="O564" s="36">
        <v>6</v>
      </c>
      <c r="P564" s="77"/>
      <c r="Q564" s="77" t="s">
        <v>1051</v>
      </c>
      <c r="R564" s="89"/>
      <c r="S564" s="89"/>
      <c r="T564" s="83" t="s">
        <v>1622</v>
      </c>
    </row>
    <row r="565" spans="1:20" s="42" customFormat="1" ht="18.75" customHeight="1" x14ac:dyDescent="0.2">
      <c r="A565" s="68"/>
      <c r="B565" s="69"/>
      <c r="C565" s="70"/>
      <c r="D565" s="68"/>
      <c r="E565" s="68"/>
      <c r="F565" s="77"/>
      <c r="G565" s="78" t="s">
        <v>702</v>
      </c>
      <c r="H565" s="77">
        <v>5</v>
      </c>
      <c r="I565" s="77"/>
      <c r="J565" s="93">
        <v>4</v>
      </c>
      <c r="K565" s="81">
        <v>7</v>
      </c>
      <c r="L565" s="78" t="s">
        <v>37</v>
      </c>
      <c r="M565" s="77" t="s">
        <v>38</v>
      </c>
      <c r="N565" s="77">
        <v>3</v>
      </c>
      <c r="O565" s="36"/>
      <c r="P565" s="77"/>
      <c r="Q565" s="77" t="s">
        <v>1051</v>
      </c>
      <c r="R565" s="89"/>
      <c r="S565" s="89"/>
      <c r="T565" s="83" t="s">
        <v>1622</v>
      </c>
    </row>
    <row r="566" spans="1:20" s="42" customFormat="1" ht="18.75" customHeight="1" x14ac:dyDescent="0.2">
      <c r="A566" s="68"/>
      <c r="B566" s="69"/>
      <c r="C566" s="70"/>
      <c r="D566" s="68"/>
      <c r="E566" s="68"/>
      <c r="F566" s="18"/>
      <c r="G566" s="78" t="s">
        <v>47</v>
      </c>
      <c r="H566" s="77">
        <v>3</v>
      </c>
      <c r="I566" s="77"/>
      <c r="J566" s="18">
        <v>2</v>
      </c>
      <c r="K566" s="81">
        <v>8</v>
      </c>
      <c r="L566" s="78" t="s">
        <v>48</v>
      </c>
      <c r="M566" s="77" t="s">
        <v>49</v>
      </c>
      <c r="N566" s="77">
        <v>2</v>
      </c>
      <c r="O566" s="36">
        <v>8</v>
      </c>
      <c r="P566" s="77"/>
      <c r="Q566" s="77" t="s">
        <v>1051</v>
      </c>
      <c r="R566" s="89"/>
      <c r="S566" s="89"/>
      <c r="T566" s="83" t="s">
        <v>1622</v>
      </c>
    </row>
    <row r="567" spans="1:20" s="42" customFormat="1" ht="18.75" customHeight="1" x14ac:dyDescent="0.2">
      <c r="A567" s="101">
        <v>43</v>
      </c>
      <c r="B567" s="102" t="s">
        <v>1271</v>
      </c>
      <c r="C567" s="103">
        <v>37772</v>
      </c>
      <c r="D567" s="101" t="s">
        <v>1272</v>
      </c>
      <c r="E567" s="95" t="s">
        <v>1623</v>
      </c>
      <c r="F567" s="104" t="s">
        <v>242</v>
      </c>
      <c r="G567" s="105"/>
      <c r="H567" s="104"/>
      <c r="I567" s="104"/>
      <c r="J567" s="104"/>
      <c r="K567" s="106"/>
      <c r="L567" s="99"/>
      <c r="M567" s="104"/>
      <c r="N567" s="104"/>
      <c r="O567" s="106"/>
      <c r="P567" s="104"/>
      <c r="Q567" s="104"/>
      <c r="R567" s="98">
        <f>SUMIFS($N$12:$N$660,$T$12:$T$660,T568)</f>
        <v>29</v>
      </c>
      <c r="S567" s="110"/>
    </row>
    <row r="568" spans="1:20" s="42" customFormat="1" ht="18.75" customHeight="1" x14ac:dyDescent="0.2">
      <c r="A568" s="68"/>
      <c r="B568" s="69"/>
      <c r="C568" s="70"/>
      <c r="D568" s="68"/>
      <c r="E568" s="68"/>
      <c r="F568" s="77"/>
      <c r="G568" s="78" t="s">
        <v>68</v>
      </c>
      <c r="H568" s="77"/>
      <c r="I568" s="77">
        <v>4</v>
      </c>
      <c r="J568" s="18">
        <f>I568</f>
        <v>4</v>
      </c>
      <c r="K568" s="81">
        <v>8.3000000000000007</v>
      </c>
      <c r="L568" s="78" t="s">
        <v>67</v>
      </c>
      <c r="M568" s="77" t="s">
        <v>23</v>
      </c>
      <c r="N568" s="77">
        <v>3</v>
      </c>
      <c r="O568" s="36">
        <v>8.3000000000000007</v>
      </c>
      <c r="P568" s="77"/>
      <c r="Q568" s="77" t="s">
        <v>1051</v>
      </c>
      <c r="R568" s="89"/>
      <c r="S568" s="89"/>
      <c r="T568" s="83" t="s">
        <v>1623</v>
      </c>
    </row>
    <row r="569" spans="1:20" s="42" customFormat="1" ht="18.75" customHeight="1" x14ac:dyDescent="0.2">
      <c r="A569" s="68"/>
      <c r="B569" s="69"/>
      <c r="C569" s="70"/>
      <c r="D569" s="68"/>
      <c r="E569" s="68"/>
      <c r="F569" s="77"/>
      <c r="G569" s="78" t="s">
        <v>70</v>
      </c>
      <c r="H569" s="77"/>
      <c r="I569" s="77">
        <v>2</v>
      </c>
      <c r="J569" s="18">
        <f t="shared" ref="J569:J572" si="76">I569</f>
        <v>2</v>
      </c>
      <c r="K569" s="81">
        <v>8</v>
      </c>
      <c r="L569" s="78" t="s">
        <v>71</v>
      </c>
      <c r="M569" s="77" t="s">
        <v>72</v>
      </c>
      <c r="N569" s="77">
        <v>2</v>
      </c>
      <c r="O569" s="36">
        <v>8</v>
      </c>
      <c r="P569" s="77"/>
      <c r="Q569" s="77" t="s">
        <v>1051</v>
      </c>
      <c r="R569" s="89"/>
      <c r="S569" s="89"/>
      <c r="T569" s="83" t="s">
        <v>1623</v>
      </c>
    </row>
    <row r="570" spans="1:20" s="42" customFormat="1" ht="18.75" customHeight="1" x14ac:dyDescent="0.2">
      <c r="A570" s="68"/>
      <c r="B570" s="69"/>
      <c r="C570" s="70"/>
      <c r="D570" s="68"/>
      <c r="E570" s="68"/>
      <c r="F570" s="77"/>
      <c r="G570" s="78" t="s">
        <v>144</v>
      </c>
      <c r="H570" s="77"/>
      <c r="I570" s="77">
        <v>3</v>
      </c>
      <c r="J570" s="18">
        <f t="shared" si="76"/>
        <v>3</v>
      </c>
      <c r="K570" s="81">
        <v>6.1</v>
      </c>
      <c r="L570" s="78" t="s">
        <v>31</v>
      </c>
      <c r="M570" s="77" t="s">
        <v>32</v>
      </c>
      <c r="N570" s="77">
        <v>2</v>
      </c>
      <c r="O570" s="36">
        <v>6.1</v>
      </c>
      <c r="P570" s="77"/>
      <c r="Q570" s="77" t="s">
        <v>1051</v>
      </c>
      <c r="R570" s="89"/>
      <c r="S570" s="89"/>
      <c r="T570" s="83" t="s">
        <v>1623</v>
      </c>
    </row>
    <row r="571" spans="1:20" s="42" customFormat="1" ht="18.75" customHeight="1" x14ac:dyDescent="0.2">
      <c r="A571" s="68"/>
      <c r="B571" s="69"/>
      <c r="C571" s="70"/>
      <c r="D571" s="68"/>
      <c r="E571" s="68"/>
      <c r="F571" s="77"/>
      <c r="G571" s="78" t="s">
        <v>145</v>
      </c>
      <c r="H571" s="77"/>
      <c r="I571" s="77">
        <v>3</v>
      </c>
      <c r="J571" s="18">
        <f t="shared" si="76"/>
        <v>3</v>
      </c>
      <c r="K571" s="81">
        <v>7.3</v>
      </c>
      <c r="L571" s="78" t="s">
        <v>33</v>
      </c>
      <c r="M571" s="77" t="s">
        <v>34</v>
      </c>
      <c r="N571" s="77">
        <v>2</v>
      </c>
      <c r="O571" s="36">
        <v>7.3</v>
      </c>
      <c r="P571" s="77"/>
      <c r="Q571" s="77" t="s">
        <v>1051</v>
      </c>
      <c r="R571" s="89"/>
      <c r="S571" s="89"/>
      <c r="T571" s="83" t="s">
        <v>1623</v>
      </c>
    </row>
    <row r="572" spans="1:20" s="42" customFormat="1" ht="18.75" customHeight="1" x14ac:dyDescent="0.2">
      <c r="A572" s="68"/>
      <c r="B572" s="69"/>
      <c r="C572" s="70"/>
      <c r="D572" s="68"/>
      <c r="E572" s="68"/>
      <c r="F572" s="77"/>
      <c r="G572" s="78" t="s">
        <v>137</v>
      </c>
      <c r="H572" s="77"/>
      <c r="I572" s="77">
        <v>3</v>
      </c>
      <c r="J572" s="18">
        <f t="shared" si="76"/>
        <v>3</v>
      </c>
      <c r="K572" s="81">
        <v>7.1</v>
      </c>
      <c r="L572" s="78" t="s">
        <v>35</v>
      </c>
      <c r="M572" s="77" t="s">
        <v>36</v>
      </c>
      <c r="N572" s="77">
        <v>2</v>
      </c>
      <c r="O572" s="36">
        <v>7.1</v>
      </c>
      <c r="P572" s="77"/>
      <c r="Q572" s="77" t="s">
        <v>1051</v>
      </c>
      <c r="R572" s="89"/>
      <c r="S572" s="89"/>
      <c r="T572" s="83" t="s">
        <v>1623</v>
      </c>
    </row>
    <row r="573" spans="1:20" s="42" customFormat="1" ht="18.75" customHeight="1" x14ac:dyDescent="0.2">
      <c r="A573" s="68"/>
      <c r="B573" s="69"/>
      <c r="C573" s="70"/>
      <c r="D573" s="68"/>
      <c r="E573" s="68"/>
      <c r="F573" s="77"/>
      <c r="G573" s="78" t="s">
        <v>75</v>
      </c>
      <c r="H573" s="77"/>
      <c r="I573" s="77">
        <v>3</v>
      </c>
      <c r="J573" s="18">
        <f t="shared" ref="J573:J582" si="77">I573</f>
        <v>3</v>
      </c>
      <c r="K573" s="81">
        <v>7.5</v>
      </c>
      <c r="L573" s="78" t="s">
        <v>37</v>
      </c>
      <c r="M573" s="77" t="s">
        <v>38</v>
      </c>
      <c r="N573" s="77">
        <v>3</v>
      </c>
      <c r="O573" s="36"/>
      <c r="P573" s="77"/>
      <c r="Q573" s="77" t="s">
        <v>1051</v>
      </c>
      <c r="R573" s="89"/>
      <c r="S573" s="89"/>
      <c r="T573" s="83" t="s">
        <v>1623</v>
      </c>
    </row>
    <row r="574" spans="1:20" s="42" customFormat="1" ht="18.75" customHeight="1" x14ac:dyDescent="0.2">
      <c r="A574" s="68"/>
      <c r="B574" s="69"/>
      <c r="C574" s="70"/>
      <c r="D574" s="68"/>
      <c r="E574" s="68"/>
      <c r="F574" s="77"/>
      <c r="G574" s="78" t="s">
        <v>1273</v>
      </c>
      <c r="H574" s="77"/>
      <c r="I574" s="77">
        <v>2</v>
      </c>
      <c r="J574" s="18">
        <f t="shared" si="77"/>
        <v>2</v>
      </c>
      <c r="K574" s="81">
        <v>7.8</v>
      </c>
      <c r="L574" s="78" t="s">
        <v>48</v>
      </c>
      <c r="M574" s="77" t="s">
        <v>49</v>
      </c>
      <c r="N574" s="77">
        <v>2</v>
      </c>
      <c r="O574" s="36">
        <v>7.8</v>
      </c>
      <c r="P574" s="77"/>
      <c r="Q574" s="77" t="s">
        <v>1051</v>
      </c>
      <c r="R574" s="89"/>
      <c r="S574" s="89"/>
      <c r="T574" s="83" t="s">
        <v>1623</v>
      </c>
    </row>
    <row r="575" spans="1:20" s="42" customFormat="1" ht="18.75" customHeight="1" x14ac:dyDescent="0.2">
      <c r="A575" s="68"/>
      <c r="B575" s="69"/>
      <c r="C575" s="70"/>
      <c r="D575" s="68"/>
      <c r="E575" s="68"/>
      <c r="F575" s="77"/>
      <c r="G575" s="78" t="s">
        <v>80</v>
      </c>
      <c r="H575" s="77"/>
      <c r="I575" s="77">
        <v>3</v>
      </c>
      <c r="J575" s="18">
        <f t="shared" si="77"/>
        <v>3</v>
      </c>
      <c r="K575" s="81">
        <v>7.6</v>
      </c>
      <c r="L575" s="78" t="s">
        <v>80</v>
      </c>
      <c r="M575" s="77" t="s">
        <v>81</v>
      </c>
      <c r="N575" s="77">
        <v>3</v>
      </c>
      <c r="O575" s="36">
        <v>7.6</v>
      </c>
      <c r="P575" s="77"/>
      <c r="Q575" s="77" t="s">
        <v>1051</v>
      </c>
      <c r="R575" s="89"/>
      <c r="S575" s="89"/>
      <c r="T575" s="83" t="s">
        <v>1623</v>
      </c>
    </row>
    <row r="576" spans="1:20" s="42" customFormat="1" ht="18.75" customHeight="1" x14ac:dyDescent="0.2">
      <c r="A576" s="68"/>
      <c r="B576" s="69"/>
      <c r="C576" s="70"/>
      <c r="D576" s="68"/>
      <c r="E576" s="68"/>
      <c r="F576" s="77"/>
      <c r="G576" s="78" t="s">
        <v>707</v>
      </c>
      <c r="H576" s="77"/>
      <c r="I576" s="77">
        <v>3</v>
      </c>
      <c r="J576" s="18">
        <f t="shared" si="77"/>
        <v>3</v>
      </c>
      <c r="K576" s="81">
        <v>8.5</v>
      </c>
      <c r="L576" s="78" t="s">
        <v>84</v>
      </c>
      <c r="M576" s="77" t="s">
        <v>85</v>
      </c>
      <c r="N576" s="77">
        <v>2</v>
      </c>
      <c r="O576" s="81"/>
      <c r="P576" s="77"/>
      <c r="Q576" s="77"/>
      <c r="R576" s="89"/>
      <c r="S576" s="89" t="s">
        <v>1055</v>
      </c>
    </row>
    <row r="577" spans="1:20" s="42" customFormat="1" ht="18.75" customHeight="1" x14ac:dyDescent="0.2">
      <c r="A577" s="68"/>
      <c r="B577" s="69"/>
      <c r="C577" s="70"/>
      <c r="D577" s="68"/>
      <c r="E577" s="68"/>
      <c r="F577" s="77"/>
      <c r="G577" s="78" t="s">
        <v>238</v>
      </c>
      <c r="H577" s="77"/>
      <c r="I577" s="77">
        <v>3</v>
      </c>
      <c r="J577" s="18">
        <f t="shared" si="77"/>
        <v>3</v>
      </c>
      <c r="K577" s="81">
        <v>7</v>
      </c>
      <c r="L577" s="78" t="s">
        <v>52</v>
      </c>
      <c r="M577" s="77" t="s">
        <v>53</v>
      </c>
      <c r="N577" s="77">
        <v>2</v>
      </c>
      <c r="O577" s="81"/>
      <c r="P577" s="77"/>
      <c r="Q577" s="77"/>
      <c r="R577" s="89"/>
      <c r="S577" s="89" t="s">
        <v>1055</v>
      </c>
    </row>
    <row r="578" spans="1:20" s="42" customFormat="1" ht="18.75" customHeight="1" x14ac:dyDescent="0.2">
      <c r="A578" s="68"/>
      <c r="B578" s="69"/>
      <c r="C578" s="70"/>
      <c r="D578" s="68"/>
      <c r="E578" s="68"/>
      <c r="F578" s="77"/>
      <c r="G578" s="78" t="s">
        <v>89</v>
      </c>
      <c r="H578" s="77"/>
      <c r="I578" s="77">
        <v>3</v>
      </c>
      <c r="J578" s="18">
        <f t="shared" si="77"/>
        <v>3</v>
      </c>
      <c r="K578" s="81">
        <v>7.6</v>
      </c>
      <c r="L578" s="78" t="s">
        <v>89</v>
      </c>
      <c r="M578" s="77" t="s">
        <v>90</v>
      </c>
      <c r="N578" s="77">
        <v>3</v>
      </c>
      <c r="O578" s="36">
        <v>7.6</v>
      </c>
      <c r="P578" s="77"/>
      <c r="Q578" s="77" t="s">
        <v>1051</v>
      </c>
      <c r="R578" s="89"/>
      <c r="S578" s="89"/>
      <c r="T578" s="83" t="s">
        <v>1623</v>
      </c>
    </row>
    <row r="579" spans="1:20" s="42" customFormat="1" ht="18.75" customHeight="1" x14ac:dyDescent="0.2">
      <c r="A579" s="68"/>
      <c r="B579" s="69"/>
      <c r="C579" s="70"/>
      <c r="D579" s="68"/>
      <c r="E579" s="68"/>
      <c r="F579" s="77"/>
      <c r="G579" s="78" t="s">
        <v>226</v>
      </c>
      <c r="H579" s="77"/>
      <c r="I579" s="77">
        <v>3</v>
      </c>
      <c r="J579" s="18">
        <f t="shared" si="77"/>
        <v>3</v>
      </c>
      <c r="K579" s="81">
        <v>5.3</v>
      </c>
      <c r="L579" s="78" t="s">
        <v>58</v>
      </c>
      <c r="M579" s="77" t="s">
        <v>59</v>
      </c>
      <c r="N579" s="77">
        <v>3</v>
      </c>
      <c r="O579" s="36">
        <v>5.3</v>
      </c>
      <c r="P579" s="77"/>
      <c r="Q579" s="77" t="s">
        <v>1051</v>
      </c>
      <c r="R579" s="89"/>
      <c r="S579" s="89"/>
      <c r="T579" s="83" t="s">
        <v>1623</v>
      </c>
    </row>
    <row r="580" spans="1:20" s="42" customFormat="1" ht="18.75" customHeight="1" x14ac:dyDescent="0.2">
      <c r="A580" s="68"/>
      <c r="B580" s="69"/>
      <c r="C580" s="70"/>
      <c r="D580" s="68"/>
      <c r="E580" s="68"/>
      <c r="F580" s="77"/>
      <c r="G580" s="78" t="s">
        <v>529</v>
      </c>
      <c r="H580" s="77"/>
      <c r="I580" s="77">
        <v>3</v>
      </c>
      <c r="J580" s="18">
        <f t="shared" si="77"/>
        <v>3</v>
      </c>
      <c r="K580" s="81">
        <v>7.4</v>
      </c>
      <c r="L580" s="78" t="s">
        <v>101</v>
      </c>
      <c r="M580" s="77" t="s">
        <v>102</v>
      </c>
      <c r="N580" s="77">
        <v>3</v>
      </c>
      <c r="O580" s="81"/>
      <c r="P580" s="77"/>
      <c r="Q580" s="77"/>
      <c r="R580" s="89"/>
      <c r="S580" s="89" t="s">
        <v>1055</v>
      </c>
    </row>
    <row r="581" spans="1:20" s="42" customFormat="1" ht="18.75" customHeight="1" x14ac:dyDescent="0.2">
      <c r="A581" s="68"/>
      <c r="B581" s="69"/>
      <c r="C581" s="70"/>
      <c r="D581" s="68"/>
      <c r="E581" s="68"/>
      <c r="F581" s="77"/>
      <c r="G581" s="78" t="s">
        <v>139</v>
      </c>
      <c r="H581" s="77"/>
      <c r="I581" s="77">
        <v>3</v>
      </c>
      <c r="J581" s="18">
        <f t="shared" si="77"/>
        <v>3</v>
      </c>
      <c r="K581" s="81">
        <v>7</v>
      </c>
      <c r="L581" s="78" t="s">
        <v>45</v>
      </c>
      <c r="M581" s="77" t="s">
        <v>46</v>
      </c>
      <c r="N581" s="77">
        <v>2</v>
      </c>
      <c r="O581" s="36">
        <v>7</v>
      </c>
      <c r="P581" s="77"/>
      <c r="Q581" s="77" t="s">
        <v>1051</v>
      </c>
      <c r="R581" s="89"/>
      <c r="S581" s="89"/>
      <c r="T581" s="83" t="s">
        <v>1623</v>
      </c>
    </row>
    <row r="582" spans="1:20" s="42" customFormat="1" ht="18.75" customHeight="1" x14ac:dyDescent="0.2">
      <c r="A582" s="68"/>
      <c r="B582" s="69"/>
      <c r="C582" s="70"/>
      <c r="D582" s="68"/>
      <c r="E582" s="68"/>
      <c r="F582" s="77"/>
      <c r="G582" s="78" t="s">
        <v>310</v>
      </c>
      <c r="H582" s="77"/>
      <c r="I582" s="77">
        <v>3</v>
      </c>
      <c r="J582" s="18">
        <f t="shared" si="77"/>
        <v>3</v>
      </c>
      <c r="K582" s="81">
        <v>6.6</v>
      </c>
      <c r="L582" s="78" t="s">
        <v>113</v>
      </c>
      <c r="M582" s="77" t="s">
        <v>114</v>
      </c>
      <c r="N582" s="77">
        <v>3</v>
      </c>
      <c r="O582" s="81"/>
      <c r="P582" s="77"/>
      <c r="Q582" s="77"/>
      <c r="R582" s="89"/>
      <c r="S582" s="89" t="s">
        <v>1055</v>
      </c>
    </row>
    <row r="583" spans="1:20" s="42" customFormat="1" ht="18.75" customHeight="1" x14ac:dyDescent="0.2">
      <c r="A583" s="68"/>
      <c r="B583" s="69"/>
      <c r="C583" s="70"/>
      <c r="D583" s="68"/>
      <c r="E583" s="68"/>
      <c r="F583" s="77"/>
      <c r="G583" s="78" t="s">
        <v>305</v>
      </c>
      <c r="H583" s="77"/>
      <c r="I583" s="77">
        <v>3</v>
      </c>
      <c r="J583" s="18">
        <f t="shared" ref="J583:J584" si="78">I583</f>
        <v>3</v>
      </c>
      <c r="K583" s="81">
        <v>5.8</v>
      </c>
      <c r="L583" s="78" t="s">
        <v>115</v>
      </c>
      <c r="M583" s="77" t="s">
        <v>268</v>
      </c>
      <c r="N583" s="77">
        <v>2</v>
      </c>
      <c r="O583" s="36">
        <v>5.8</v>
      </c>
      <c r="P583" s="77"/>
      <c r="Q583" s="77" t="s">
        <v>1051</v>
      </c>
      <c r="R583" s="89"/>
      <c r="S583" s="89"/>
      <c r="T583" s="83" t="s">
        <v>1623</v>
      </c>
    </row>
    <row r="584" spans="1:20" s="42" customFormat="1" ht="18.75" customHeight="1" x14ac:dyDescent="0.2">
      <c r="A584" s="68"/>
      <c r="B584" s="69"/>
      <c r="C584" s="70"/>
      <c r="D584" s="68"/>
      <c r="E584" s="68"/>
      <c r="F584" s="77"/>
      <c r="G584" s="78" t="s">
        <v>328</v>
      </c>
      <c r="H584" s="77"/>
      <c r="I584" s="77">
        <v>3</v>
      </c>
      <c r="J584" s="18">
        <f t="shared" si="78"/>
        <v>3</v>
      </c>
      <c r="K584" s="81">
        <v>8.6999999999999993</v>
      </c>
      <c r="L584" s="78" t="s">
        <v>116</v>
      </c>
      <c r="M584" s="77" t="s">
        <v>117</v>
      </c>
      <c r="N584" s="77">
        <v>2</v>
      </c>
      <c r="O584" s="81"/>
      <c r="P584" s="77"/>
      <c r="Q584" s="77"/>
      <c r="R584" s="89"/>
      <c r="S584" s="89" t="s">
        <v>1055</v>
      </c>
    </row>
    <row r="585" spans="1:20" s="42" customFormat="1" ht="18.75" customHeight="1" x14ac:dyDescent="0.2">
      <c r="A585" s="101">
        <v>44</v>
      </c>
      <c r="B585" s="102" t="s">
        <v>1274</v>
      </c>
      <c r="C585" s="103">
        <v>35022</v>
      </c>
      <c r="D585" s="101" t="s">
        <v>1275</v>
      </c>
      <c r="E585" s="95" t="s">
        <v>1624</v>
      </c>
      <c r="F585" s="104" t="s">
        <v>338</v>
      </c>
      <c r="G585" s="105"/>
      <c r="H585" s="104"/>
      <c r="I585" s="104"/>
      <c r="J585" s="104"/>
      <c r="K585" s="106"/>
      <c r="L585" s="99"/>
      <c r="M585" s="104"/>
      <c r="N585" s="104"/>
      <c r="O585" s="106"/>
      <c r="P585" s="104"/>
      <c r="Q585" s="104"/>
      <c r="R585" s="98">
        <f>SUMIFS($N$12:$N$660,$T$12:$T$660,T586)</f>
        <v>17</v>
      </c>
      <c r="S585" s="110"/>
    </row>
    <row r="586" spans="1:20" s="42" customFormat="1" ht="18.75" customHeight="1" x14ac:dyDescent="0.2">
      <c r="A586" s="68"/>
      <c r="B586" s="69"/>
      <c r="C586" s="70"/>
      <c r="D586" s="68"/>
      <c r="E586" s="68"/>
      <c r="F586" s="77"/>
      <c r="G586" s="78" t="s">
        <v>1276</v>
      </c>
      <c r="H586" s="77"/>
      <c r="I586" s="18">
        <v>3</v>
      </c>
      <c r="J586" s="18">
        <f t="shared" ref="J586:J589" si="79">I586</f>
        <v>3</v>
      </c>
      <c r="K586" s="81" t="s">
        <v>646</v>
      </c>
      <c r="L586" s="78" t="s">
        <v>67</v>
      </c>
      <c r="M586" s="77" t="s">
        <v>23</v>
      </c>
      <c r="N586" s="77">
        <v>3</v>
      </c>
      <c r="O586" s="81" t="s">
        <v>646</v>
      </c>
      <c r="P586" s="77"/>
      <c r="Q586" s="77" t="s">
        <v>1051</v>
      </c>
      <c r="R586" s="89"/>
      <c r="S586" s="108" t="s">
        <v>1050</v>
      </c>
      <c r="T586" s="83" t="s">
        <v>1624</v>
      </c>
    </row>
    <row r="587" spans="1:20" s="42" customFormat="1" ht="18.75" customHeight="1" x14ac:dyDescent="0.2">
      <c r="A587" s="68"/>
      <c r="B587" s="69"/>
      <c r="C587" s="70"/>
      <c r="D587" s="68"/>
      <c r="E587" s="68"/>
      <c r="F587" s="77"/>
      <c r="G587" s="78" t="s">
        <v>1277</v>
      </c>
      <c r="H587" s="77"/>
      <c r="I587" s="18">
        <v>2</v>
      </c>
      <c r="J587" s="18">
        <f t="shared" si="79"/>
        <v>2</v>
      </c>
      <c r="K587" s="81" t="s">
        <v>645</v>
      </c>
      <c r="L587" s="78" t="s">
        <v>69</v>
      </c>
      <c r="M587" s="77" t="s">
        <v>28</v>
      </c>
      <c r="N587" s="77">
        <v>2</v>
      </c>
      <c r="O587" s="81" t="s">
        <v>646</v>
      </c>
      <c r="P587" s="77"/>
      <c r="Q587" s="77" t="s">
        <v>1051</v>
      </c>
      <c r="R587" s="89"/>
      <c r="S587" s="163"/>
      <c r="T587" s="83" t="s">
        <v>1624</v>
      </c>
    </row>
    <row r="588" spans="1:20" s="42" customFormat="1" ht="18.75" customHeight="1" x14ac:dyDescent="0.2">
      <c r="A588" s="68"/>
      <c r="B588" s="69"/>
      <c r="C588" s="70"/>
      <c r="D588" s="68"/>
      <c r="E588" s="68"/>
      <c r="F588" s="77"/>
      <c r="G588" s="78" t="s">
        <v>26</v>
      </c>
      <c r="H588" s="77"/>
      <c r="I588" s="18">
        <v>2</v>
      </c>
      <c r="J588" s="18">
        <f t="shared" si="79"/>
        <v>2</v>
      </c>
      <c r="K588" s="81" t="s">
        <v>645</v>
      </c>
      <c r="L588" s="78" t="s">
        <v>26</v>
      </c>
      <c r="M588" s="77" t="s">
        <v>27</v>
      </c>
      <c r="N588" s="77">
        <v>2</v>
      </c>
      <c r="O588" s="36" t="s">
        <v>645</v>
      </c>
      <c r="P588" s="77"/>
      <c r="Q588" s="77" t="s">
        <v>1051</v>
      </c>
      <c r="R588" s="89"/>
      <c r="S588" s="89"/>
      <c r="T588" s="83" t="s">
        <v>1624</v>
      </c>
    </row>
    <row r="589" spans="1:20" s="42" customFormat="1" ht="18.75" customHeight="1" x14ac:dyDescent="0.2">
      <c r="A589" s="68"/>
      <c r="B589" s="69"/>
      <c r="C589" s="70"/>
      <c r="D589" s="68"/>
      <c r="E589" s="68"/>
      <c r="F589" s="77"/>
      <c r="G589" s="78" t="s">
        <v>726</v>
      </c>
      <c r="H589" s="77"/>
      <c r="I589" s="18">
        <v>3</v>
      </c>
      <c r="J589" s="18">
        <f t="shared" si="79"/>
        <v>3</v>
      </c>
      <c r="K589" s="81" t="s">
        <v>319</v>
      </c>
      <c r="L589" s="78" t="s">
        <v>29</v>
      </c>
      <c r="M589" s="77" t="s">
        <v>30</v>
      </c>
      <c r="N589" s="77">
        <v>2</v>
      </c>
      <c r="O589" s="36" t="s">
        <v>319</v>
      </c>
      <c r="P589" s="77"/>
      <c r="Q589" s="77" t="s">
        <v>1051</v>
      </c>
      <c r="R589" s="89"/>
      <c r="S589" s="89"/>
      <c r="T589" s="83" t="s">
        <v>1624</v>
      </c>
    </row>
    <row r="590" spans="1:20" s="42" customFormat="1" ht="18.75" customHeight="1" x14ac:dyDescent="0.2">
      <c r="A590" s="68"/>
      <c r="B590" s="69"/>
      <c r="C590" s="70"/>
      <c r="D590" s="68"/>
      <c r="E590" s="68"/>
      <c r="F590" s="77"/>
      <c r="G590" s="78" t="s">
        <v>71</v>
      </c>
      <c r="H590" s="77"/>
      <c r="I590" s="18">
        <v>2</v>
      </c>
      <c r="J590" s="18">
        <f>I590</f>
        <v>2</v>
      </c>
      <c r="K590" s="81" t="s">
        <v>317</v>
      </c>
      <c r="L590" s="78" t="s">
        <v>71</v>
      </c>
      <c r="M590" s="77" t="s">
        <v>72</v>
      </c>
      <c r="N590" s="77">
        <v>2</v>
      </c>
      <c r="O590" s="36" t="s">
        <v>317</v>
      </c>
      <c r="P590" s="77"/>
      <c r="Q590" s="77" t="s">
        <v>1051</v>
      </c>
      <c r="R590" s="89"/>
      <c r="S590" s="89"/>
      <c r="T590" s="83" t="s">
        <v>1624</v>
      </c>
    </row>
    <row r="591" spans="1:20" s="42" customFormat="1" ht="18.75" customHeight="1" x14ac:dyDescent="0.2">
      <c r="A591" s="68"/>
      <c r="B591" s="69"/>
      <c r="C591" s="70"/>
      <c r="D591" s="68"/>
      <c r="E591" s="68"/>
      <c r="F591" s="77"/>
      <c r="G591" s="78" t="s">
        <v>1278</v>
      </c>
      <c r="H591" s="77"/>
      <c r="I591" s="18">
        <v>3</v>
      </c>
      <c r="J591" s="18">
        <f t="shared" ref="J591:J593" si="80">I591</f>
        <v>3</v>
      </c>
      <c r="K591" s="81" t="s">
        <v>319</v>
      </c>
      <c r="L591" s="34" t="s">
        <v>73</v>
      </c>
      <c r="M591" s="77" t="s">
        <v>74</v>
      </c>
      <c r="N591" s="77">
        <v>3</v>
      </c>
      <c r="O591" s="36" t="s">
        <v>319</v>
      </c>
      <c r="P591" s="77"/>
      <c r="Q591" s="77" t="s">
        <v>1051</v>
      </c>
      <c r="R591" s="89"/>
      <c r="S591" s="89"/>
      <c r="T591" s="83" t="s">
        <v>1624</v>
      </c>
    </row>
    <row r="592" spans="1:20" s="42" customFormat="1" ht="18.75" customHeight="1" x14ac:dyDescent="0.2">
      <c r="A592" s="68"/>
      <c r="B592" s="69"/>
      <c r="C592" s="70"/>
      <c r="D592" s="68"/>
      <c r="E592" s="68"/>
      <c r="F592" s="77"/>
      <c r="G592" s="78" t="s">
        <v>156</v>
      </c>
      <c r="H592" s="77"/>
      <c r="I592" s="18">
        <v>4</v>
      </c>
      <c r="J592" s="18">
        <f t="shared" si="80"/>
        <v>4</v>
      </c>
      <c r="K592" s="81" t="s">
        <v>645</v>
      </c>
      <c r="L592" s="78" t="s">
        <v>37</v>
      </c>
      <c r="M592" s="77" t="s">
        <v>38</v>
      </c>
      <c r="N592" s="77">
        <v>3</v>
      </c>
      <c r="O592" s="36"/>
      <c r="P592" s="77"/>
      <c r="Q592" s="77" t="s">
        <v>1051</v>
      </c>
      <c r="R592" s="89"/>
      <c r="S592" s="89"/>
      <c r="T592" s="83" t="s">
        <v>1624</v>
      </c>
    </row>
    <row r="593" spans="1:20" s="42" customFormat="1" ht="18.75" customHeight="1" x14ac:dyDescent="0.2">
      <c r="A593" s="68"/>
      <c r="B593" s="69"/>
      <c r="C593" s="70"/>
      <c r="D593" s="68"/>
      <c r="E593" s="68"/>
      <c r="F593" s="77"/>
      <c r="G593" s="78" t="s">
        <v>1279</v>
      </c>
      <c r="H593" s="77"/>
      <c r="I593" s="18">
        <v>2</v>
      </c>
      <c r="J593" s="18">
        <f t="shared" si="80"/>
        <v>2</v>
      </c>
      <c r="K593" s="81" t="s">
        <v>317</v>
      </c>
      <c r="L593" s="89" t="s">
        <v>39</v>
      </c>
      <c r="M593" s="77" t="s">
        <v>40</v>
      </c>
      <c r="N593" s="77">
        <v>2</v>
      </c>
      <c r="O593" s="81"/>
      <c r="P593" s="77"/>
      <c r="Q593" s="77"/>
      <c r="R593" s="89"/>
      <c r="S593" s="89" t="s">
        <v>1055</v>
      </c>
    </row>
    <row r="594" spans="1:20" s="42" customFormat="1" ht="18.75" customHeight="1" x14ac:dyDescent="0.25">
      <c r="A594" s="95">
        <v>45</v>
      </c>
      <c r="B594" s="96" t="s">
        <v>1389</v>
      </c>
      <c r="C594" s="41">
        <v>33187</v>
      </c>
      <c r="D594" s="41" t="s">
        <v>1390</v>
      </c>
      <c r="E594" s="95" t="s">
        <v>1625</v>
      </c>
      <c r="F594" s="150" t="s">
        <v>1391</v>
      </c>
      <c r="G594" s="99"/>
      <c r="H594" s="98"/>
      <c r="I594" s="98"/>
      <c r="J594" s="98"/>
      <c r="K594" s="100"/>
      <c r="L594" s="99"/>
      <c r="M594" s="98"/>
      <c r="N594" s="98"/>
      <c r="O594" s="183"/>
      <c r="P594" s="138"/>
      <c r="Q594" s="138"/>
      <c r="R594" s="98">
        <v>12</v>
      </c>
      <c r="S594" s="130"/>
      <c r="T594" s="42" t="s">
        <v>1557</v>
      </c>
    </row>
    <row r="595" spans="1:20" s="42" customFormat="1" ht="18.75" customHeight="1" x14ac:dyDescent="0.25">
      <c r="A595" s="39"/>
      <c r="B595" s="39"/>
      <c r="C595" s="41"/>
      <c r="D595" s="39"/>
      <c r="E595" s="39"/>
      <c r="F595" s="18"/>
      <c r="G595" s="38" t="s">
        <v>1392</v>
      </c>
      <c r="H595" s="18">
        <v>3</v>
      </c>
      <c r="I595" s="18"/>
      <c r="J595" s="18">
        <v>2</v>
      </c>
      <c r="K595" s="36">
        <v>7</v>
      </c>
      <c r="L595" s="38" t="s">
        <v>69</v>
      </c>
      <c r="M595" s="18" t="s">
        <v>28</v>
      </c>
      <c r="N595" s="18">
        <v>2</v>
      </c>
      <c r="O595" s="36">
        <v>7</v>
      </c>
      <c r="P595" s="139"/>
      <c r="Q595" s="139" t="s">
        <v>1051</v>
      </c>
      <c r="R595" s="82"/>
      <c r="S595" s="82"/>
      <c r="T595" s="83" t="s">
        <v>1625</v>
      </c>
    </row>
    <row r="596" spans="1:20" s="42" customFormat="1" ht="18.75" customHeight="1" x14ac:dyDescent="0.25">
      <c r="A596" s="39"/>
      <c r="B596" s="39"/>
      <c r="C596" s="41"/>
      <c r="D596" s="39"/>
      <c r="E596" s="39"/>
      <c r="F596" s="18"/>
      <c r="G596" s="38" t="s">
        <v>26</v>
      </c>
      <c r="H596" s="18">
        <v>3</v>
      </c>
      <c r="I596" s="18"/>
      <c r="J596" s="18">
        <v>2</v>
      </c>
      <c r="K596" s="36">
        <v>8</v>
      </c>
      <c r="L596" s="38" t="s">
        <v>26</v>
      </c>
      <c r="M596" s="18" t="s">
        <v>27</v>
      </c>
      <c r="N596" s="18">
        <v>2</v>
      </c>
      <c r="O596" s="36">
        <v>8</v>
      </c>
      <c r="P596" s="139"/>
      <c r="Q596" s="139" t="s">
        <v>1051</v>
      </c>
      <c r="R596" s="82"/>
      <c r="S596" s="82"/>
      <c r="T596" s="83" t="s">
        <v>1625</v>
      </c>
    </row>
    <row r="597" spans="1:20" s="42" customFormat="1" ht="18.75" customHeight="1" x14ac:dyDescent="0.25">
      <c r="A597" s="39"/>
      <c r="B597" s="39"/>
      <c r="C597" s="41"/>
      <c r="D597" s="39"/>
      <c r="E597" s="39"/>
      <c r="F597" s="18"/>
      <c r="G597" s="38" t="s">
        <v>1393</v>
      </c>
      <c r="H597" s="18">
        <v>4</v>
      </c>
      <c r="I597" s="18"/>
      <c r="J597" s="18">
        <v>3</v>
      </c>
      <c r="K597" s="36">
        <v>6</v>
      </c>
      <c r="L597" s="38" t="s">
        <v>29</v>
      </c>
      <c r="M597" s="18" t="s">
        <v>30</v>
      </c>
      <c r="N597" s="18">
        <v>2</v>
      </c>
      <c r="O597" s="36">
        <v>6</v>
      </c>
      <c r="P597" s="139"/>
      <c r="Q597" s="139" t="s">
        <v>1051</v>
      </c>
      <c r="R597" s="82"/>
      <c r="S597" s="82"/>
      <c r="T597" s="83" t="s">
        <v>1625</v>
      </c>
    </row>
    <row r="598" spans="1:20" s="42" customFormat="1" ht="18.75" customHeight="1" x14ac:dyDescent="0.25">
      <c r="A598" s="39"/>
      <c r="B598" s="39"/>
      <c r="C598" s="41"/>
      <c r="D598" s="39"/>
      <c r="E598" s="39"/>
      <c r="F598" s="18"/>
      <c r="G598" s="38" t="s">
        <v>1394</v>
      </c>
      <c r="H598" s="18">
        <v>3</v>
      </c>
      <c r="I598" s="18"/>
      <c r="J598" s="18">
        <v>2</v>
      </c>
      <c r="K598" s="36">
        <v>6</v>
      </c>
      <c r="L598" s="38" t="s">
        <v>31</v>
      </c>
      <c r="M598" s="18" t="s">
        <v>32</v>
      </c>
      <c r="N598" s="18">
        <v>2</v>
      </c>
      <c r="O598" s="36">
        <v>6</v>
      </c>
      <c r="P598" s="139"/>
      <c r="Q598" s="139" t="s">
        <v>1051</v>
      </c>
      <c r="R598" s="82"/>
      <c r="S598" s="82"/>
      <c r="T598" s="83" t="s">
        <v>1625</v>
      </c>
    </row>
    <row r="599" spans="1:20" s="42" customFormat="1" ht="18.75" customHeight="1" x14ac:dyDescent="0.25">
      <c r="A599" s="39"/>
      <c r="B599" s="39"/>
      <c r="C599" s="41"/>
      <c r="D599" s="39"/>
      <c r="E599" s="39"/>
      <c r="F599" s="18"/>
      <c r="G599" s="38" t="s">
        <v>1395</v>
      </c>
      <c r="H599" s="18">
        <v>3</v>
      </c>
      <c r="I599" s="18"/>
      <c r="J599" s="18">
        <v>2</v>
      </c>
      <c r="K599" s="36">
        <v>6</v>
      </c>
      <c r="L599" s="38" t="s">
        <v>33</v>
      </c>
      <c r="M599" s="18" t="s">
        <v>34</v>
      </c>
      <c r="N599" s="18">
        <v>2</v>
      </c>
      <c r="O599" s="36">
        <v>6</v>
      </c>
      <c r="P599" s="139"/>
      <c r="Q599" s="139" t="s">
        <v>1051</v>
      </c>
      <c r="R599" s="82"/>
      <c r="S599" s="82"/>
      <c r="T599" s="83" t="s">
        <v>1625</v>
      </c>
    </row>
    <row r="600" spans="1:20" s="42" customFormat="1" ht="18.75" customHeight="1" x14ac:dyDescent="0.25">
      <c r="A600" s="39"/>
      <c r="B600" s="39"/>
      <c r="C600" s="41"/>
      <c r="D600" s="39"/>
      <c r="E600" s="39"/>
      <c r="F600" s="18"/>
      <c r="G600" s="38" t="s">
        <v>1396</v>
      </c>
      <c r="H600" s="18">
        <v>4</v>
      </c>
      <c r="I600" s="18"/>
      <c r="J600" s="18">
        <v>3</v>
      </c>
      <c r="K600" s="36">
        <v>7</v>
      </c>
      <c r="L600" s="38" t="s">
        <v>35</v>
      </c>
      <c r="M600" s="18" t="s">
        <v>36</v>
      </c>
      <c r="N600" s="18">
        <v>2</v>
      </c>
      <c r="O600" s="36">
        <v>7</v>
      </c>
      <c r="P600" s="139"/>
      <c r="Q600" s="139" t="s">
        <v>1051</v>
      </c>
      <c r="R600" s="82"/>
      <c r="S600" s="82"/>
      <c r="T600" s="83" t="s">
        <v>1625</v>
      </c>
    </row>
    <row r="601" spans="1:20" s="42" customFormat="1" ht="18.75" customHeight="1" x14ac:dyDescent="0.25">
      <c r="A601" s="39"/>
      <c r="B601" s="39"/>
      <c r="C601" s="41"/>
      <c r="D601" s="39"/>
      <c r="E601" s="39"/>
      <c r="F601" s="18"/>
      <c r="G601" s="38" t="s">
        <v>1397</v>
      </c>
      <c r="H601" s="18">
        <v>3</v>
      </c>
      <c r="I601" s="18"/>
      <c r="J601" s="18">
        <v>2</v>
      </c>
      <c r="K601" s="36">
        <v>5</v>
      </c>
      <c r="L601" s="38" t="s">
        <v>82</v>
      </c>
      <c r="M601" s="18" t="s">
        <v>83</v>
      </c>
      <c r="N601" s="18">
        <v>2</v>
      </c>
      <c r="O601" s="184"/>
      <c r="P601" s="139"/>
      <c r="Q601" s="139"/>
      <c r="R601" s="82"/>
      <c r="S601" s="34" t="s">
        <v>1055</v>
      </c>
    </row>
    <row r="602" spans="1:20" s="42" customFormat="1" ht="18.75" customHeight="1" x14ac:dyDescent="0.25">
      <c r="A602" s="95">
        <v>46</v>
      </c>
      <c r="B602" s="96" t="s">
        <v>1398</v>
      </c>
      <c r="C602" s="41">
        <v>33256</v>
      </c>
      <c r="D602" s="41" t="s">
        <v>1399</v>
      </c>
      <c r="E602" s="95" t="s">
        <v>1626</v>
      </c>
      <c r="F602" s="150" t="s">
        <v>205</v>
      </c>
      <c r="G602" s="99"/>
      <c r="H602" s="98"/>
      <c r="I602" s="98"/>
      <c r="J602" s="98"/>
      <c r="K602" s="100"/>
      <c r="L602" s="99"/>
      <c r="M602" s="98"/>
      <c r="N602" s="98"/>
      <c r="O602" s="183"/>
      <c r="P602" s="138"/>
      <c r="Q602" s="138"/>
      <c r="R602" s="98">
        <v>30</v>
      </c>
      <c r="S602" s="130"/>
    </row>
    <row r="603" spans="1:20" s="42" customFormat="1" ht="18.75" customHeight="1" x14ac:dyDescent="0.25">
      <c r="A603" s="39"/>
      <c r="B603" s="39"/>
      <c r="C603" s="41"/>
      <c r="D603" s="39"/>
      <c r="E603" s="39"/>
      <c r="F603" s="18"/>
      <c r="G603" s="38" t="s">
        <v>202</v>
      </c>
      <c r="H603" s="18"/>
      <c r="I603" s="18">
        <v>2</v>
      </c>
      <c r="J603" s="18">
        <f>I603</f>
        <v>2</v>
      </c>
      <c r="K603" s="36">
        <v>6.3</v>
      </c>
      <c r="L603" s="38" t="s">
        <v>69</v>
      </c>
      <c r="M603" s="18" t="s">
        <v>28</v>
      </c>
      <c r="N603" s="18">
        <v>2</v>
      </c>
      <c r="O603" s="36">
        <v>6.3</v>
      </c>
      <c r="P603" s="139"/>
      <c r="Q603" s="139" t="s">
        <v>1051</v>
      </c>
      <c r="R603" s="82"/>
      <c r="S603" s="82"/>
      <c r="T603" s="83" t="s">
        <v>1626</v>
      </c>
    </row>
    <row r="604" spans="1:20" s="42" customFormat="1" ht="18.75" customHeight="1" x14ac:dyDescent="0.25">
      <c r="A604" s="39"/>
      <c r="B604" s="39"/>
      <c r="C604" s="41"/>
      <c r="D604" s="39"/>
      <c r="E604" s="39"/>
      <c r="F604" s="18"/>
      <c r="G604" s="38" t="s">
        <v>70</v>
      </c>
      <c r="H604" s="18"/>
      <c r="I604" s="18">
        <v>2</v>
      </c>
      <c r="J604" s="18">
        <f t="shared" ref="J604:J607" si="81">I604</f>
        <v>2</v>
      </c>
      <c r="K604" s="36">
        <v>7.5</v>
      </c>
      <c r="L604" s="38" t="s">
        <v>71</v>
      </c>
      <c r="M604" s="18" t="s">
        <v>72</v>
      </c>
      <c r="N604" s="18">
        <v>2</v>
      </c>
      <c r="O604" s="36">
        <v>7.5</v>
      </c>
      <c r="P604" s="139"/>
      <c r="Q604" s="139" t="s">
        <v>1051</v>
      </c>
      <c r="R604" s="82"/>
      <c r="S604" s="82"/>
      <c r="T604" s="83" t="s">
        <v>1626</v>
      </c>
    </row>
    <row r="605" spans="1:20" s="42" customFormat="1" ht="18.75" customHeight="1" x14ac:dyDescent="0.25">
      <c r="A605" s="39"/>
      <c r="B605" s="39"/>
      <c r="C605" s="41"/>
      <c r="D605" s="39"/>
      <c r="E605" s="39"/>
      <c r="F605" s="18"/>
      <c r="G605" s="38" t="s">
        <v>144</v>
      </c>
      <c r="H605" s="18"/>
      <c r="I605" s="18">
        <v>2</v>
      </c>
      <c r="J605" s="18">
        <f t="shared" si="81"/>
        <v>2</v>
      </c>
      <c r="K605" s="36">
        <v>6.6</v>
      </c>
      <c r="L605" s="38" t="s">
        <v>31</v>
      </c>
      <c r="M605" s="18" t="s">
        <v>32</v>
      </c>
      <c r="N605" s="18">
        <v>2</v>
      </c>
      <c r="O605" s="36">
        <v>6.6</v>
      </c>
      <c r="P605" s="139"/>
      <c r="Q605" s="139" t="s">
        <v>1051</v>
      </c>
      <c r="R605" s="82"/>
      <c r="S605" s="82"/>
      <c r="T605" s="83" t="s">
        <v>1626</v>
      </c>
    </row>
    <row r="606" spans="1:20" s="42" customFormat="1" ht="18.75" customHeight="1" x14ac:dyDescent="0.25">
      <c r="A606" s="39"/>
      <c r="B606" s="39"/>
      <c r="C606" s="41"/>
      <c r="D606" s="39"/>
      <c r="E606" s="39"/>
      <c r="F606" s="18"/>
      <c r="G606" s="38" t="s">
        <v>145</v>
      </c>
      <c r="H606" s="18"/>
      <c r="I606" s="18">
        <v>2</v>
      </c>
      <c r="J606" s="18">
        <f t="shared" si="81"/>
        <v>2</v>
      </c>
      <c r="K606" s="36">
        <v>5.9</v>
      </c>
      <c r="L606" s="38" t="s">
        <v>33</v>
      </c>
      <c r="M606" s="18" t="s">
        <v>34</v>
      </c>
      <c r="N606" s="18">
        <v>2</v>
      </c>
      <c r="O606" s="36">
        <v>5.9</v>
      </c>
      <c r="P606" s="139"/>
      <c r="Q606" s="139" t="s">
        <v>1051</v>
      </c>
      <c r="R606" s="82"/>
      <c r="S606" s="82"/>
      <c r="T606" s="83" t="s">
        <v>1626</v>
      </c>
    </row>
    <row r="607" spans="1:20" s="42" customFormat="1" ht="18.75" customHeight="1" x14ac:dyDescent="0.25">
      <c r="A607" s="39"/>
      <c r="B607" s="39"/>
      <c r="C607" s="41"/>
      <c r="D607" s="39"/>
      <c r="E607" s="39"/>
      <c r="F607" s="18"/>
      <c r="G607" s="38" t="s">
        <v>340</v>
      </c>
      <c r="H607" s="18"/>
      <c r="I607" s="18">
        <v>4</v>
      </c>
      <c r="J607" s="18">
        <f t="shared" si="81"/>
        <v>4</v>
      </c>
      <c r="K607" s="36">
        <v>6.9</v>
      </c>
      <c r="L607" s="38" t="s">
        <v>35</v>
      </c>
      <c r="M607" s="18" t="s">
        <v>36</v>
      </c>
      <c r="N607" s="18">
        <v>2</v>
      </c>
      <c r="O607" s="36">
        <v>6.9</v>
      </c>
      <c r="P607" s="139"/>
      <c r="Q607" s="139" t="s">
        <v>1051</v>
      </c>
      <c r="R607" s="82"/>
      <c r="S607" s="82"/>
      <c r="T607" s="83" t="s">
        <v>1626</v>
      </c>
    </row>
    <row r="608" spans="1:20" s="42" customFormat="1" ht="18.75" customHeight="1" x14ac:dyDescent="0.25">
      <c r="A608" s="39"/>
      <c r="B608" s="39"/>
      <c r="C608" s="41"/>
      <c r="D608" s="39"/>
      <c r="E608" s="39"/>
      <c r="F608" s="18"/>
      <c r="G608" s="38" t="s">
        <v>223</v>
      </c>
      <c r="H608" s="18"/>
      <c r="I608" s="18">
        <v>3</v>
      </c>
      <c r="J608" s="18">
        <f>I608</f>
        <v>3</v>
      </c>
      <c r="K608" s="36">
        <v>8.3000000000000007</v>
      </c>
      <c r="L608" s="38" t="s">
        <v>37</v>
      </c>
      <c r="M608" s="18" t="s">
        <v>38</v>
      </c>
      <c r="N608" s="18">
        <v>3</v>
      </c>
      <c r="O608" s="36"/>
      <c r="P608" s="139"/>
      <c r="Q608" s="139" t="s">
        <v>1051</v>
      </c>
      <c r="R608" s="82"/>
      <c r="S608" s="82"/>
      <c r="T608" s="83" t="s">
        <v>1626</v>
      </c>
    </row>
    <row r="609" spans="1:20" s="42" customFormat="1" ht="18.75" customHeight="1" x14ac:dyDescent="0.25">
      <c r="A609" s="39"/>
      <c r="B609" s="39"/>
      <c r="C609" s="41"/>
      <c r="D609" s="39"/>
      <c r="E609" s="39"/>
      <c r="F609" s="18"/>
      <c r="G609" s="38" t="s">
        <v>47</v>
      </c>
      <c r="H609" s="18"/>
      <c r="I609" s="18"/>
      <c r="J609" s="18"/>
      <c r="K609" s="36" t="s">
        <v>138</v>
      </c>
      <c r="L609" s="38" t="s">
        <v>48</v>
      </c>
      <c r="M609" s="18" t="s">
        <v>49</v>
      </c>
      <c r="N609" s="18">
        <v>2</v>
      </c>
      <c r="O609" s="36" t="s">
        <v>138</v>
      </c>
      <c r="P609" s="139"/>
      <c r="Q609" s="139" t="s">
        <v>1051</v>
      </c>
      <c r="R609" s="82"/>
      <c r="S609" s="82"/>
      <c r="T609" s="83" t="s">
        <v>1626</v>
      </c>
    </row>
    <row r="610" spans="1:20" s="42" customFormat="1" ht="18.75" customHeight="1" x14ac:dyDescent="0.25">
      <c r="A610" s="39"/>
      <c r="B610" s="39"/>
      <c r="C610" s="41"/>
      <c r="D610" s="39"/>
      <c r="E610" s="39"/>
      <c r="F610" s="18"/>
      <c r="G610" s="38" t="s">
        <v>1400</v>
      </c>
      <c r="H610" s="18"/>
      <c r="I610" s="18">
        <v>3</v>
      </c>
      <c r="J610" s="18">
        <f t="shared" ref="J610:J611" si="82">I610</f>
        <v>3</v>
      </c>
      <c r="K610" s="36">
        <v>6.9</v>
      </c>
      <c r="L610" s="38" t="s">
        <v>78</v>
      </c>
      <c r="M610" s="18" t="s">
        <v>79</v>
      </c>
      <c r="N610" s="18">
        <v>3</v>
      </c>
      <c r="O610" s="36">
        <v>6.9</v>
      </c>
      <c r="P610" s="139"/>
      <c r="Q610" s="139" t="s">
        <v>1051</v>
      </c>
      <c r="R610" s="82"/>
      <c r="S610" s="82"/>
      <c r="T610" s="83" t="s">
        <v>1626</v>
      </c>
    </row>
    <row r="611" spans="1:20" s="42" customFormat="1" ht="18.75" customHeight="1" x14ac:dyDescent="0.25">
      <c r="A611" s="39"/>
      <c r="B611" s="39"/>
      <c r="C611" s="41"/>
      <c r="D611" s="39"/>
      <c r="E611" s="39"/>
      <c r="F611" s="18"/>
      <c r="G611" s="38" t="s">
        <v>1401</v>
      </c>
      <c r="H611" s="18"/>
      <c r="I611" s="18">
        <v>3</v>
      </c>
      <c r="J611" s="18">
        <f t="shared" si="82"/>
        <v>3</v>
      </c>
      <c r="K611" s="36">
        <v>6.7</v>
      </c>
      <c r="L611" s="38" t="s">
        <v>54</v>
      </c>
      <c r="M611" s="18" t="s">
        <v>55</v>
      </c>
      <c r="N611" s="18">
        <v>3</v>
      </c>
      <c r="O611" s="36">
        <v>6.7</v>
      </c>
      <c r="P611" s="139"/>
      <c r="Q611" s="139" t="s">
        <v>1051</v>
      </c>
      <c r="R611" s="82"/>
      <c r="S611" s="82"/>
      <c r="T611" s="83" t="s">
        <v>1626</v>
      </c>
    </row>
    <row r="612" spans="1:20" s="42" customFormat="1" ht="18.75" customHeight="1" x14ac:dyDescent="0.25">
      <c r="A612" s="39"/>
      <c r="B612" s="39"/>
      <c r="C612" s="41"/>
      <c r="D612" s="39"/>
      <c r="E612" s="39"/>
      <c r="F612" s="18"/>
      <c r="G612" s="38" t="s">
        <v>1402</v>
      </c>
      <c r="H612" s="18"/>
      <c r="I612" s="18">
        <v>3</v>
      </c>
      <c r="J612" s="18">
        <f t="shared" ref="J612:J613" si="83">I612</f>
        <v>3</v>
      </c>
      <c r="K612" s="36">
        <v>6.8</v>
      </c>
      <c r="L612" s="38" t="s">
        <v>86</v>
      </c>
      <c r="M612" s="18" t="s">
        <v>87</v>
      </c>
      <c r="N612" s="18">
        <v>3</v>
      </c>
      <c r="O612" s="36">
        <v>6.8</v>
      </c>
      <c r="P612" s="139"/>
      <c r="Q612" s="139" t="s">
        <v>1051</v>
      </c>
      <c r="R612" s="82"/>
      <c r="S612" s="82"/>
      <c r="T612" s="83" t="s">
        <v>1626</v>
      </c>
    </row>
    <row r="613" spans="1:20" s="42" customFormat="1" ht="18.75" customHeight="1" x14ac:dyDescent="0.25">
      <c r="A613" s="39"/>
      <c r="B613" s="39"/>
      <c r="C613" s="41"/>
      <c r="D613" s="39"/>
      <c r="E613" s="39"/>
      <c r="F613" s="18"/>
      <c r="G613" s="38" t="s">
        <v>1022</v>
      </c>
      <c r="H613" s="18"/>
      <c r="I613" s="18">
        <v>3</v>
      </c>
      <c r="J613" s="18">
        <f t="shared" si="83"/>
        <v>3</v>
      </c>
      <c r="K613" s="36">
        <v>6.6</v>
      </c>
      <c r="L613" s="38" t="s">
        <v>88</v>
      </c>
      <c r="M613" s="18" t="s">
        <v>62</v>
      </c>
      <c r="N613" s="18">
        <v>3</v>
      </c>
      <c r="O613" s="185"/>
      <c r="P613" s="139"/>
      <c r="Q613" s="139"/>
      <c r="R613" s="82"/>
      <c r="S613" s="34" t="s">
        <v>1055</v>
      </c>
    </row>
    <row r="614" spans="1:20" s="42" customFormat="1" ht="18.75" customHeight="1" x14ac:dyDescent="0.25">
      <c r="A614" s="39"/>
      <c r="B614" s="39"/>
      <c r="C614" s="41"/>
      <c r="D614" s="39"/>
      <c r="E614" s="39"/>
      <c r="F614" s="18"/>
      <c r="G614" s="38" t="s">
        <v>93</v>
      </c>
      <c r="H614" s="18"/>
      <c r="I614" s="18">
        <v>3</v>
      </c>
      <c r="J614" s="18">
        <f>I614</f>
        <v>3</v>
      </c>
      <c r="K614" s="36">
        <v>8.1999999999999993</v>
      </c>
      <c r="L614" s="38" t="s">
        <v>93</v>
      </c>
      <c r="M614" s="18" t="s">
        <v>94</v>
      </c>
      <c r="N614" s="18">
        <v>3</v>
      </c>
      <c r="O614" s="36">
        <v>8.1999999999999993</v>
      </c>
      <c r="P614" s="139"/>
      <c r="Q614" s="139" t="s">
        <v>1051</v>
      </c>
      <c r="R614" s="82"/>
      <c r="S614" s="82"/>
      <c r="T614" s="83" t="s">
        <v>1626</v>
      </c>
    </row>
    <row r="615" spans="1:20" s="42" customFormat="1" ht="18.75" customHeight="1" x14ac:dyDescent="0.25">
      <c r="A615" s="39"/>
      <c r="B615" s="39"/>
      <c r="C615" s="41"/>
      <c r="D615" s="39"/>
      <c r="E615" s="39"/>
      <c r="F615" s="18"/>
      <c r="G615" s="38" t="s">
        <v>584</v>
      </c>
      <c r="H615" s="18"/>
      <c r="I615" s="18">
        <v>3</v>
      </c>
      <c r="J615" s="18">
        <f>I615</f>
        <v>3</v>
      </c>
      <c r="K615" s="36">
        <v>5.5</v>
      </c>
      <c r="L615" s="38" t="s">
        <v>192</v>
      </c>
      <c r="M615" s="18" t="s">
        <v>193</v>
      </c>
      <c r="N615" s="18">
        <v>3</v>
      </c>
      <c r="O615" s="36">
        <v>5.5</v>
      </c>
      <c r="P615" s="139"/>
      <c r="Q615" s="139" t="s">
        <v>1051</v>
      </c>
      <c r="R615" s="82"/>
      <c r="S615" s="82"/>
      <c r="T615" s="83" t="s">
        <v>1626</v>
      </c>
    </row>
    <row r="616" spans="1:20" s="42" customFormat="1" ht="18.75" customHeight="1" x14ac:dyDescent="0.25">
      <c r="A616" s="151">
        <v>47</v>
      </c>
      <c r="B616" s="152" t="s">
        <v>1433</v>
      </c>
      <c r="C616" s="153">
        <v>37741</v>
      </c>
      <c r="D616" s="153" t="s">
        <v>1434</v>
      </c>
      <c r="E616" s="95" t="s">
        <v>1627</v>
      </c>
      <c r="F616" s="154" t="s">
        <v>1435</v>
      </c>
      <c r="G616" s="147"/>
      <c r="H616" s="148"/>
      <c r="I616" s="148"/>
      <c r="J616" s="148"/>
      <c r="K616" s="155"/>
      <c r="L616" s="147"/>
      <c r="M616" s="148"/>
      <c r="N616" s="148"/>
      <c r="O616" s="155"/>
      <c r="P616" s="148"/>
      <c r="Q616" s="148"/>
      <c r="R616" s="98">
        <f>SUMIFS($N$12:$N$660,$T$12:$T$660,T617)</f>
        <v>16</v>
      </c>
      <c r="S616" s="149"/>
    </row>
    <row r="617" spans="1:20" s="42" customFormat="1" ht="18.75" customHeight="1" x14ac:dyDescent="0.25">
      <c r="A617" s="156"/>
      <c r="B617" s="156"/>
      <c r="C617" s="153"/>
      <c r="D617" s="156"/>
      <c r="E617" s="156"/>
      <c r="F617" s="144"/>
      <c r="G617" s="143" t="s">
        <v>208</v>
      </c>
      <c r="H617" s="144"/>
      <c r="I617" s="144">
        <v>4</v>
      </c>
      <c r="J617" s="18">
        <f>I617</f>
        <v>4</v>
      </c>
      <c r="K617" s="157">
        <v>7.1</v>
      </c>
      <c r="L617" s="143" t="s">
        <v>67</v>
      </c>
      <c r="M617" s="144" t="s">
        <v>23</v>
      </c>
      <c r="N617" s="144">
        <v>3</v>
      </c>
      <c r="O617" s="36">
        <v>7.1</v>
      </c>
      <c r="P617" s="144"/>
      <c r="Q617" s="144" t="s">
        <v>1051</v>
      </c>
      <c r="R617" s="145"/>
      <c r="S617" s="145"/>
      <c r="T617" s="83" t="s">
        <v>1627</v>
      </c>
    </row>
    <row r="618" spans="1:20" s="42" customFormat="1" ht="18.75" customHeight="1" x14ac:dyDescent="0.25">
      <c r="A618" s="156"/>
      <c r="B618" s="156"/>
      <c r="C618" s="153"/>
      <c r="D618" s="156"/>
      <c r="E618" s="156"/>
      <c r="F618" s="144"/>
      <c r="G618" s="143" t="s">
        <v>70</v>
      </c>
      <c r="H618" s="144"/>
      <c r="I618" s="144">
        <v>2</v>
      </c>
      <c r="J618" s="18">
        <f>I618</f>
        <v>2</v>
      </c>
      <c r="K618" s="157">
        <v>5.3</v>
      </c>
      <c r="L618" s="143" t="s">
        <v>71</v>
      </c>
      <c r="M618" s="144" t="s">
        <v>72</v>
      </c>
      <c r="N618" s="144">
        <v>2</v>
      </c>
      <c r="O618" s="36">
        <v>5.3</v>
      </c>
      <c r="P618" s="144"/>
      <c r="Q618" s="144" t="s">
        <v>1051</v>
      </c>
      <c r="R618" s="145"/>
      <c r="S618" s="145"/>
      <c r="T618" s="83" t="s">
        <v>1627</v>
      </c>
    </row>
    <row r="619" spans="1:20" s="42" customFormat="1" ht="18.75" customHeight="1" x14ac:dyDescent="0.25">
      <c r="A619" s="158"/>
      <c r="B619" s="158"/>
      <c r="C619" s="164"/>
      <c r="D619" s="158"/>
      <c r="E619" s="158"/>
      <c r="F619" s="146"/>
      <c r="G619" s="159"/>
      <c r="H619" s="146"/>
      <c r="I619" s="146"/>
      <c r="J619" s="146"/>
      <c r="K619" s="161"/>
      <c r="L619" s="143" t="s">
        <v>31</v>
      </c>
      <c r="M619" s="144" t="s">
        <v>32</v>
      </c>
      <c r="N619" s="144">
        <v>2</v>
      </c>
      <c r="O619" s="36">
        <v>5.3</v>
      </c>
      <c r="P619" s="144"/>
      <c r="Q619" s="144" t="s">
        <v>1051</v>
      </c>
      <c r="R619" s="145"/>
      <c r="S619" s="145"/>
      <c r="T619" s="83" t="s">
        <v>1627</v>
      </c>
    </row>
    <row r="620" spans="1:20" s="42" customFormat="1" ht="18.75" customHeight="1" x14ac:dyDescent="0.25">
      <c r="A620" s="165"/>
      <c r="B620" s="165"/>
      <c r="C620" s="166"/>
      <c r="D620" s="165"/>
      <c r="E620" s="165"/>
      <c r="F620" s="167"/>
      <c r="G620" s="168" t="s">
        <v>670</v>
      </c>
      <c r="H620" s="167"/>
      <c r="I620" s="167">
        <v>6</v>
      </c>
      <c r="J620" s="18">
        <f>I620</f>
        <v>6</v>
      </c>
      <c r="K620" s="169">
        <v>5.3</v>
      </c>
      <c r="L620" s="143" t="s">
        <v>33</v>
      </c>
      <c r="M620" s="144" t="s">
        <v>34</v>
      </c>
      <c r="N620" s="144">
        <v>2</v>
      </c>
      <c r="O620" s="36">
        <v>5.3</v>
      </c>
      <c r="P620" s="144"/>
      <c r="Q620" s="144" t="s">
        <v>1051</v>
      </c>
      <c r="R620" s="145"/>
      <c r="S620" s="145"/>
      <c r="T620" s="83" t="s">
        <v>1627</v>
      </c>
    </row>
    <row r="621" spans="1:20" s="42" customFormat="1" ht="18.75" customHeight="1" x14ac:dyDescent="0.25">
      <c r="A621" s="170"/>
      <c r="B621" s="170"/>
      <c r="C621" s="171"/>
      <c r="D621" s="170"/>
      <c r="E621" s="170"/>
      <c r="F621" s="172"/>
      <c r="G621" s="173"/>
      <c r="H621" s="172"/>
      <c r="I621" s="172"/>
      <c r="J621" s="172"/>
      <c r="K621" s="174"/>
      <c r="L621" s="143" t="s">
        <v>35</v>
      </c>
      <c r="M621" s="144" t="s">
        <v>36</v>
      </c>
      <c r="N621" s="144">
        <v>2</v>
      </c>
      <c r="O621" s="36">
        <v>5.3</v>
      </c>
      <c r="P621" s="144"/>
      <c r="Q621" s="144" t="s">
        <v>1051</v>
      </c>
      <c r="R621" s="145"/>
      <c r="S621" s="145"/>
      <c r="T621" s="83" t="s">
        <v>1627</v>
      </c>
    </row>
    <row r="622" spans="1:20" s="42" customFormat="1" ht="18.75" customHeight="1" x14ac:dyDescent="0.25">
      <c r="A622" s="156"/>
      <c r="B622" s="156"/>
      <c r="C622" s="153"/>
      <c r="D622" s="156"/>
      <c r="E622" s="156"/>
      <c r="F622" s="144"/>
      <c r="G622" s="143" t="s">
        <v>75</v>
      </c>
      <c r="H622" s="144"/>
      <c r="I622" s="144">
        <v>3</v>
      </c>
      <c r="J622" s="18">
        <f>I622</f>
        <v>3</v>
      </c>
      <c r="K622" s="157">
        <v>7.1</v>
      </c>
      <c r="L622" s="143" t="s">
        <v>37</v>
      </c>
      <c r="M622" s="144" t="s">
        <v>38</v>
      </c>
      <c r="N622" s="144">
        <v>3</v>
      </c>
      <c r="O622" s="36"/>
      <c r="P622" s="144"/>
      <c r="Q622" s="144" t="s">
        <v>1051</v>
      </c>
      <c r="R622" s="145"/>
      <c r="S622" s="145"/>
      <c r="T622" s="83" t="s">
        <v>1627</v>
      </c>
    </row>
    <row r="623" spans="1:20" s="42" customFormat="1" ht="18.75" customHeight="1" x14ac:dyDescent="0.25">
      <c r="A623" s="156"/>
      <c r="B623" s="156"/>
      <c r="C623" s="153"/>
      <c r="D623" s="156"/>
      <c r="E623" s="156"/>
      <c r="F623" s="144"/>
      <c r="G623" s="143" t="s">
        <v>47</v>
      </c>
      <c r="H623" s="144"/>
      <c r="I623" s="144"/>
      <c r="J623" s="144"/>
      <c r="K623" s="157" t="s">
        <v>1051</v>
      </c>
      <c r="L623" s="143" t="s">
        <v>48</v>
      </c>
      <c r="M623" s="144" t="s">
        <v>49</v>
      </c>
      <c r="N623" s="144">
        <v>2</v>
      </c>
      <c r="O623" s="36" t="s">
        <v>1051</v>
      </c>
      <c r="P623" s="144"/>
      <c r="Q623" s="144" t="s">
        <v>1051</v>
      </c>
      <c r="R623" s="145"/>
      <c r="S623" s="145"/>
      <c r="T623" s="83" t="s">
        <v>1627</v>
      </c>
    </row>
    <row r="624" spans="1:20" s="42" customFormat="1" ht="18.75" customHeight="1" x14ac:dyDescent="0.25">
      <c r="A624" s="151">
        <v>48</v>
      </c>
      <c r="B624" s="152" t="s">
        <v>1436</v>
      </c>
      <c r="C624" s="153">
        <v>33385</v>
      </c>
      <c r="D624" s="156" t="s">
        <v>1437</v>
      </c>
      <c r="E624" s="95" t="s">
        <v>1628</v>
      </c>
      <c r="F624" s="148" t="s">
        <v>1438</v>
      </c>
      <c r="G624" s="147"/>
      <c r="H624" s="148"/>
      <c r="I624" s="148"/>
      <c r="J624" s="148"/>
      <c r="K624" s="155"/>
      <c r="L624" s="147"/>
      <c r="M624" s="148"/>
      <c r="N624" s="148"/>
      <c r="O624" s="155"/>
      <c r="P624" s="148"/>
      <c r="Q624" s="148"/>
      <c r="R624" s="98">
        <f>SUMIFS($N$12:$N$660,$T$12:$T$660,T625)</f>
        <v>31</v>
      </c>
      <c r="S624" s="149"/>
    </row>
    <row r="625" spans="1:20" s="42" customFormat="1" ht="18.75" customHeight="1" x14ac:dyDescent="0.25">
      <c r="A625" s="156"/>
      <c r="B625" s="156"/>
      <c r="C625" s="153"/>
      <c r="D625" s="156"/>
      <c r="E625" s="156"/>
      <c r="F625" s="144"/>
      <c r="G625" s="143" t="s">
        <v>253</v>
      </c>
      <c r="H625" s="144">
        <v>4</v>
      </c>
      <c r="I625" s="144"/>
      <c r="J625" s="18">
        <v>3</v>
      </c>
      <c r="K625" s="157">
        <v>6</v>
      </c>
      <c r="L625" s="143" t="s">
        <v>67</v>
      </c>
      <c r="M625" s="144" t="s">
        <v>23</v>
      </c>
      <c r="N625" s="144">
        <v>3</v>
      </c>
      <c r="O625" s="36">
        <v>6</v>
      </c>
      <c r="P625" s="144"/>
      <c r="Q625" s="144" t="s">
        <v>1051</v>
      </c>
      <c r="R625" s="145"/>
      <c r="S625" s="145"/>
      <c r="T625" s="83" t="s">
        <v>1628</v>
      </c>
    </row>
    <row r="626" spans="1:20" s="42" customFormat="1" ht="18.75" customHeight="1" x14ac:dyDescent="0.25">
      <c r="A626" s="156"/>
      <c r="B626" s="156"/>
      <c r="C626" s="153"/>
      <c r="D626" s="156"/>
      <c r="E626" s="156"/>
      <c r="F626" s="144"/>
      <c r="G626" s="143" t="s">
        <v>202</v>
      </c>
      <c r="H626" s="144">
        <v>6</v>
      </c>
      <c r="I626" s="144"/>
      <c r="J626" s="144" t="s">
        <v>1575</v>
      </c>
      <c r="K626" s="157">
        <v>6</v>
      </c>
      <c r="L626" s="143" t="s">
        <v>69</v>
      </c>
      <c r="M626" s="144" t="s">
        <v>28</v>
      </c>
      <c r="N626" s="144">
        <v>2</v>
      </c>
      <c r="O626" s="36">
        <v>6</v>
      </c>
      <c r="P626" s="144"/>
      <c r="Q626" s="144" t="s">
        <v>1051</v>
      </c>
      <c r="R626" s="145"/>
      <c r="S626" s="145"/>
      <c r="T626" s="83" t="s">
        <v>1628</v>
      </c>
    </row>
    <row r="627" spans="1:20" s="42" customFormat="1" ht="18.75" customHeight="1" x14ac:dyDescent="0.25">
      <c r="A627" s="156"/>
      <c r="B627" s="156"/>
      <c r="C627" s="153"/>
      <c r="D627" s="156"/>
      <c r="E627" s="156"/>
      <c r="F627" s="144"/>
      <c r="G627" s="143" t="s">
        <v>26</v>
      </c>
      <c r="H627" s="144">
        <v>3</v>
      </c>
      <c r="I627" s="144"/>
      <c r="J627" s="18">
        <v>2</v>
      </c>
      <c r="K627" s="157">
        <v>6</v>
      </c>
      <c r="L627" s="143" t="s">
        <v>26</v>
      </c>
      <c r="M627" s="144" t="s">
        <v>27</v>
      </c>
      <c r="N627" s="144">
        <v>2</v>
      </c>
      <c r="O627" s="36">
        <v>6</v>
      </c>
      <c r="P627" s="144"/>
      <c r="Q627" s="144" t="s">
        <v>1051</v>
      </c>
      <c r="R627" s="145"/>
      <c r="S627" s="145"/>
      <c r="T627" s="83" t="s">
        <v>1628</v>
      </c>
    </row>
    <row r="628" spans="1:20" s="42" customFormat="1" ht="18.75" customHeight="1" x14ac:dyDescent="0.25">
      <c r="A628" s="156"/>
      <c r="B628" s="156"/>
      <c r="C628" s="153"/>
      <c r="D628" s="156"/>
      <c r="E628" s="156"/>
      <c r="F628" s="144"/>
      <c r="G628" s="143" t="s">
        <v>24</v>
      </c>
      <c r="H628" s="144">
        <v>3</v>
      </c>
      <c r="I628" s="144"/>
      <c r="J628" s="18">
        <v>2</v>
      </c>
      <c r="K628" s="157">
        <v>6</v>
      </c>
      <c r="L628" s="143" t="s">
        <v>24</v>
      </c>
      <c r="M628" s="144" t="s">
        <v>25</v>
      </c>
      <c r="N628" s="144">
        <v>2</v>
      </c>
      <c r="O628" s="36">
        <v>6</v>
      </c>
      <c r="P628" s="144"/>
      <c r="Q628" s="144" t="s">
        <v>1051</v>
      </c>
      <c r="R628" s="145"/>
      <c r="S628" s="145"/>
      <c r="T628" s="83" t="s">
        <v>1628</v>
      </c>
    </row>
    <row r="629" spans="1:20" s="42" customFormat="1" ht="18.75" customHeight="1" x14ac:dyDescent="0.25">
      <c r="A629" s="156"/>
      <c r="B629" s="156"/>
      <c r="C629" s="153"/>
      <c r="D629" s="156"/>
      <c r="E629" s="156"/>
      <c r="F629" s="144"/>
      <c r="G629" s="143" t="s">
        <v>71</v>
      </c>
      <c r="H629" s="144">
        <v>3</v>
      </c>
      <c r="I629" s="144"/>
      <c r="J629" s="18">
        <v>2</v>
      </c>
      <c r="K629" s="157">
        <v>7</v>
      </c>
      <c r="L629" s="143" t="s">
        <v>71</v>
      </c>
      <c r="M629" s="144" t="s">
        <v>72</v>
      </c>
      <c r="N629" s="144">
        <v>2</v>
      </c>
      <c r="O629" s="36">
        <v>7</v>
      </c>
      <c r="P629" s="144"/>
      <c r="Q629" s="144" t="s">
        <v>1051</v>
      </c>
      <c r="R629" s="145"/>
      <c r="S629" s="145"/>
      <c r="T629" s="83" t="s">
        <v>1628</v>
      </c>
    </row>
    <row r="630" spans="1:20" s="42" customFormat="1" ht="18.75" customHeight="1" x14ac:dyDescent="0.25">
      <c r="A630" s="156"/>
      <c r="B630" s="156"/>
      <c r="C630" s="153"/>
      <c r="D630" s="156"/>
      <c r="E630" s="156"/>
      <c r="F630" s="144"/>
      <c r="G630" s="143" t="s">
        <v>312</v>
      </c>
      <c r="H630" s="144">
        <v>5</v>
      </c>
      <c r="I630" s="144"/>
      <c r="J630" s="93">
        <v>4</v>
      </c>
      <c r="K630" s="157">
        <v>10</v>
      </c>
      <c r="L630" s="143" t="s">
        <v>31</v>
      </c>
      <c r="M630" s="144" t="s">
        <v>32</v>
      </c>
      <c r="N630" s="144">
        <v>2</v>
      </c>
      <c r="O630" s="36">
        <v>10</v>
      </c>
      <c r="P630" s="144"/>
      <c r="Q630" s="144" t="s">
        <v>1051</v>
      </c>
      <c r="R630" s="145"/>
      <c r="S630" s="145"/>
      <c r="T630" s="83" t="s">
        <v>1628</v>
      </c>
    </row>
    <row r="631" spans="1:20" s="42" customFormat="1" ht="18.75" customHeight="1" x14ac:dyDescent="0.25">
      <c r="A631" s="158"/>
      <c r="B631" s="158"/>
      <c r="C631" s="164"/>
      <c r="D631" s="158"/>
      <c r="E631" s="158"/>
      <c r="F631" s="146"/>
      <c r="G631" s="159" t="s">
        <v>313</v>
      </c>
      <c r="H631" s="146">
        <v>5</v>
      </c>
      <c r="I631" s="146"/>
      <c r="J631" s="93">
        <v>4</v>
      </c>
      <c r="K631" s="161">
        <v>10</v>
      </c>
      <c r="L631" s="143" t="s">
        <v>33</v>
      </c>
      <c r="M631" s="144" t="s">
        <v>34</v>
      </c>
      <c r="N631" s="144">
        <v>2</v>
      </c>
      <c r="O631" s="36">
        <v>10</v>
      </c>
      <c r="P631" s="144"/>
      <c r="Q631" s="144" t="s">
        <v>1051</v>
      </c>
      <c r="R631" s="145"/>
      <c r="S631" s="145"/>
      <c r="T631" s="83" t="s">
        <v>1628</v>
      </c>
    </row>
    <row r="632" spans="1:20" s="42" customFormat="1" ht="18.75" customHeight="1" x14ac:dyDescent="0.25">
      <c r="A632" s="170"/>
      <c r="B632" s="170"/>
      <c r="C632" s="171"/>
      <c r="D632" s="170"/>
      <c r="E632" s="170"/>
      <c r="F632" s="172"/>
      <c r="G632" s="173"/>
      <c r="H632" s="172"/>
      <c r="I632" s="172"/>
      <c r="J632" s="172"/>
      <c r="K632" s="174"/>
      <c r="L632" s="143" t="s">
        <v>35</v>
      </c>
      <c r="M632" s="144" t="s">
        <v>36</v>
      </c>
      <c r="N632" s="144">
        <v>2</v>
      </c>
      <c r="O632" s="36">
        <v>10</v>
      </c>
      <c r="P632" s="144"/>
      <c r="Q632" s="144" t="s">
        <v>1051</v>
      </c>
      <c r="R632" s="145"/>
      <c r="S632" s="145"/>
      <c r="T632" s="83" t="s">
        <v>1628</v>
      </c>
    </row>
    <row r="633" spans="1:20" s="42" customFormat="1" ht="18.75" customHeight="1" x14ac:dyDescent="0.25">
      <c r="A633" s="156"/>
      <c r="B633" s="156"/>
      <c r="C633" s="153"/>
      <c r="D633" s="156"/>
      <c r="E633" s="156"/>
      <c r="F633" s="144"/>
      <c r="G633" s="143" t="s">
        <v>326</v>
      </c>
      <c r="H633" s="144">
        <v>4</v>
      </c>
      <c r="I633" s="144"/>
      <c r="J633" s="18">
        <v>3</v>
      </c>
      <c r="K633" s="157">
        <v>5</v>
      </c>
      <c r="L633" s="143" t="s">
        <v>73</v>
      </c>
      <c r="M633" s="144" t="s">
        <v>74</v>
      </c>
      <c r="N633" s="144">
        <v>3</v>
      </c>
      <c r="O633" s="36">
        <v>5</v>
      </c>
      <c r="P633" s="144"/>
      <c r="Q633" s="144" t="s">
        <v>1051</v>
      </c>
      <c r="R633" s="145"/>
      <c r="S633" s="145"/>
      <c r="T633" s="83" t="s">
        <v>1628</v>
      </c>
    </row>
    <row r="634" spans="1:20" s="42" customFormat="1" ht="18.75" customHeight="1" x14ac:dyDescent="0.25">
      <c r="A634" s="156"/>
      <c r="B634" s="156"/>
      <c r="C634" s="153"/>
      <c r="D634" s="156"/>
      <c r="E634" s="156"/>
      <c r="F634" s="144"/>
      <c r="G634" s="143" t="s">
        <v>156</v>
      </c>
      <c r="H634" s="144">
        <v>4</v>
      </c>
      <c r="I634" s="144"/>
      <c r="J634" s="18">
        <v>3</v>
      </c>
      <c r="K634" s="157">
        <v>7</v>
      </c>
      <c r="L634" s="143" t="s">
        <v>37</v>
      </c>
      <c r="M634" s="144" t="s">
        <v>38</v>
      </c>
      <c r="N634" s="144">
        <v>3</v>
      </c>
      <c r="O634" s="36"/>
      <c r="P634" s="144"/>
      <c r="Q634" s="144" t="s">
        <v>1051</v>
      </c>
      <c r="R634" s="145"/>
      <c r="S634" s="145"/>
      <c r="T634" s="83" t="s">
        <v>1628</v>
      </c>
    </row>
    <row r="635" spans="1:20" s="42" customFormat="1" ht="18.75" customHeight="1" x14ac:dyDescent="0.25">
      <c r="A635" s="156"/>
      <c r="B635" s="156"/>
      <c r="C635" s="153"/>
      <c r="D635" s="156"/>
      <c r="E635" s="156"/>
      <c r="F635" s="144"/>
      <c r="G635" s="143" t="s">
        <v>47</v>
      </c>
      <c r="H635" s="144">
        <v>4</v>
      </c>
      <c r="I635" s="144"/>
      <c r="J635" s="18">
        <v>3</v>
      </c>
      <c r="K635" s="157">
        <v>7</v>
      </c>
      <c r="L635" s="143" t="s">
        <v>48</v>
      </c>
      <c r="M635" s="144" t="s">
        <v>49</v>
      </c>
      <c r="N635" s="144">
        <v>2</v>
      </c>
      <c r="O635" s="36">
        <v>7</v>
      </c>
      <c r="P635" s="144"/>
      <c r="Q635" s="144" t="s">
        <v>1051</v>
      </c>
      <c r="R635" s="145"/>
      <c r="S635" s="145"/>
      <c r="T635" s="83" t="s">
        <v>1628</v>
      </c>
    </row>
    <row r="636" spans="1:20" s="42" customFormat="1" ht="18.75" customHeight="1" x14ac:dyDescent="0.25">
      <c r="A636" s="156"/>
      <c r="B636" s="156"/>
      <c r="C636" s="153"/>
      <c r="D636" s="156"/>
      <c r="E636" s="156"/>
      <c r="F636" s="144"/>
      <c r="G636" s="143" t="s">
        <v>93</v>
      </c>
      <c r="H636" s="144">
        <v>4</v>
      </c>
      <c r="I636" s="144"/>
      <c r="J636" s="18">
        <v>3</v>
      </c>
      <c r="K636" s="157">
        <v>7</v>
      </c>
      <c r="L636" s="143" t="s">
        <v>93</v>
      </c>
      <c r="M636" s="144" t="s">
        <v>94</v>
      </c>
      <c r="N636" s="144">
        <v>3</v>
      </c>
      <c r="O636" s="36">
        <v>7</v>
      </c>
      <c r="P636" s="144"/>
      <c r="Q636" s="144" t="s">
        <v>1051</v>
      </c>
      <c r="R636" s="145"/>
      <c r="S636" s="145"/>
      <c r="T636" s="83" t="s">
        <v>1628</v>
      </c>
    </row>
    <row r="637" spans="1:20" s="42" customFormat="1" ht="18.75" customHeight="1" x14ac:dyDescent="0.25">
      <c r="A637" s="156"/>
      <c r="B637" s="156"/>
      <c r="C637" s="153"/>
      <c r="D637" s="156"/>
      <c r="E637" s="156"/>
      <c r="F637" s="144"/>
      <c r="G637" s="143" t="s">
        <v>1439</v>
      </c>
      <c r="H637" s="144">
        <v>3</v>
      </c>
      <c r="I637" s="144"/>
      <c r="J637" s="18">
        <v>2</v>
      </c>
      <c r="K637" s="157">
        <v>6</v>
      </c>
      <c r="L637" s="143" t="s">
        <v>60</v>
      </c>
      <c r="M637" s="144" t="s">
        <v>61</v>
      </c>
      <c r="N637" s="144">
        <v>2</v>
      </c>
      <c r="O637" s="157"/>
      <c r="P637" s="144"/>
      <c r="Q637" s="144"/>
      <c r="R637" s="145"/>
      <c r="S637" s="145" t="s">
        <v>1055</v>
      </c>
    </row>
    <row r="638" spans="1:20" s="42" customFormat="1" ht="18.75" customHeight="1" x14ac:dyDescent="0.25">
      <c r="A638" s="156"/>
      <c r="B638" s="156"/>
      <c r="C638" s="153"/>
      <c r="D638" s="156"/>
      <c r="E638" s="156"/>
      <c r="F638" s="144"/>
      <c r="G638" s="143" t="s">
        <v>1440</v>
      </c>
      <c r="H638" s="144">
        <v>3</v>
      </c>
      <c r="I638" s="144"/>
      <c r="J638" s="18">
        <v>2</v>
      </c>
      <c r="K638" s="157">
        <v>7</v>
      </c>
      <c r="L638" s="143" t="s">
        <v>260</v>
      </c>
      <c r="M638" s="144" t="s">
        <v>261</v>
      </c>
      <c r="N638" s="144">
        <v>2</v>
      </c>
      <c r="O638" s="157"/>
      <c r="P638" s="144"/>
      <c r="Q638" s="144"/>
      <c r="R638" s="145"/>
      <c r="S638" s="145" t="s">
        <v>1055</v>
      </c>
    </row>
    <row r="639" spans="1:20" s="42" customFormat="1" ht="18.75" customHeight="1" x14ac:dyDescent="0.25">
      <c r="A639" s="156"/>
      <c r="B639" s="156"/>
      <c r="C639" s="153"/>
      <c r="D639" s="156"/>
      <c r="E639" s="156"/>
      <c r="F639" s="144"/>
      <c r="G639" s="143" t="s">
        <v>1441</v>
      </c>
      <c r="H639" s="144">
        <v>3</v>
      </c>
      <c r="I639" s="144"/>
      <c r="J639" s="18">
        <v>2</v>
      </c>
      <c r="K639" s="157">
        <v>7</v>
      </c>
      <c r="L639" s="143" t="s">
        <v>95</v>
      </c>
      <c r="M639" s="144" t="s">
        <v>96</v>
      </c>
      <c r="N639" s="144">
        <v>3</v>
      </c>
      <c r="O639" s="157"/>
      <c r="P639" s="144"/>
      <c r="Q639" s="144"/>
      <c r="R639" s="145"/>
      <c r="S639" s="145" t="s">
        <v>1055</v>
      </c>
    </row>
    <row r="640" spans="1:20" s="42" customFormat="1" ht="18.75" customHeight="1" x14ac:dyDescent="0.25">
      <c r="A640" s="156"/>
      <c r="B640" s="156"/>
      <c r="C640" s="153"/>
      <c r="D640" s="156"/>
      <c r="E640" s="156"/>
      <c r="F640" s="144"/>
      <c r="G640" s="143" t="s">
        <v>1152</v>
      </c>
      <c r="H640" s="144">
        <v>3</v>
      </c>
      <c r="I640" s="144"/>
      <c r="J640" s="18">
        <v>2</v>
      </c>
      <c r="K640" s="157">
        <v>6</v>
      </c>
      <c r="L640" s="143" t="s">
        <v>45</v>
      </c>
      <c r="M640" s="144" t="s">
        <v>46</v>
      </c>
      <c r="N640" s="144">
        <v>2</v>
      </c>
      <c r="O640" s="157"/>
      <c r="P640" s="144"/>
      <c r="Q640" s="144"/>
      <c r="R640" s="145"/>
      <c r="S640" s="145" t="s">
        <v>1055</v>
      </c>
    </row>
    <row r="641" spans="1:20" s="42" customFormat="1" ht="18.75" customHeight="1" x14ac:dyDescent="0.25">
      <c r="A641" s="156"/>
      <c r="B641" s="156"/>
      <c r="C641" s="153"/>
      <c r="D641" s="156"/>
      <c r="E641" s="156"/>
      <c r="F641" s="144"/>
      <c r="G641" s="143" t="s">
        <v>1035</v>
      </c>
      <c r="H641" s="144">
        <v>3</v>
      </c>
      <c r="I641" s="144"/>
      <c r="J641" s="18">
        <v>2</v>
      </c>
      <c r="K641" s="157">
        <v>7</v>
      </c>
      <c r="L641" s="143" t="s">
        <v>151</v>
      </c>
      <c r="M641" s="144" t="s">
        <v>152</v>
      </c>
      <c r="N641" s="144">
        <v>3</v>
      </c>
      <c r="O641" s="157"/>
      <c r="P641" s="144"/>
      <c r="Q641" s="144"/>
      <c r="R641" s="145"/>
      <c r="S641" s="145" t="s">
        <v>1052</v>
      </c>
    </row>
    <row r="642" spans="1:20" s="42" customFormat="1" ht="18.75" customHeight="1" x14ac:dyDescent="0.25">
      <c r="A642" s="156"/>
      <c r="B642" s="156"/>
      <c r="C642" s="153"/>
      <c r="D642" s="156"/>
      <c r="E642" s="156"/>
      <c r="F642" s="144"/>
      <c r="G642" s="143" t="s">
        <v>270</v>
      </c>
      <c r="H642" s="144">
        <v>3</v>
      </c>
      <c r="I642" s="144"/>
      <c r="J642" s="18">
        <v>2</v>
      </c>
      <c r="K642" s="157">
        <v>6</v>
      </c>
      <c r="L642" s="143" t="s">
        <v>270</v>
      </c>
      <c r="M642" s="144" t="s">
        <v>271</v>
      </c>
      <c r="N642" s="144">
        <v>3</v>
      </c>
      <c r="O642" s="157"/>
      <c r="P642" s="144"/>
      <c r="Q642" s="144"/>
      <c r="R642" s="145"/>
      <c r="S642" s="145" t="s">
        <v>1052</v>
      </c>
    </row>
    <row r="643" spans="1:20" s="42" customFormat="1" ht="18.75" customHeight="1" x14ac:dyDescent="0.25">
      <c r="A643" s="156"/>
      <c r="B643" s="156"/>
      <c r="C643" s="153"/>
      <c r="D643" s="156"/>
      <c r="E643" s="156"/>
      <c r="F643" s="144"/>
      <c r="G643" s="143" t="s">
        <v>584</v>
      </c>
      <c r="H643" s="144">
        <v>4</v>
      </c>
      <c r="I643" s="144"/>
      <c r="J643" s="18">
        <v>3</v>
      </c>
      <c r="K643" s="157">
        <v>8</v>
      </c>
      <c r="L643" s="145" t="s">
        <v>192</v>
      </c>
      <c r="M643" s="144" t="s">
        <v>193</v>
      </c>
      <c r="N643" s="144">
        <v>3</v>
      </c>
      <c r="O643" s="36">
        <v>8</v>
      </c>
      <c r="P643" s="144"/>
      <c r="Q643" s="144" t="s">
        <v>1051</v>
      </c>
      <c r="R643" s="145"/>
      <c r="S643" s="145"/>
      <c r="T643" s="83" t="s">
        <v>1628</v>
      </c>
    </row>
    <row r="644" spans="1:20" s="42" customFormat="1" ht="18.75" customHeight="1" x14ac:dyDescent="0.25">
      <c r="A644" s="151">
        <v>49</v>
      </c>
      <c r="B644" s="152" t="s">
        <v>1442</v>
      </c>
      <c r="C644" s="153">
        <v>37237</v>
      </c>
      <c r="D644" s="156" t="s">
        <v>1443</v>
      </c>
      <c r="E644" s="95" t="s">
        <v>1629</v>
      </c>
      <c r="F644" s="148" t="s">
        <v>1444</v>
      </c>
      <c r="G644" s="147"/>
      <c r="H644" s="148"/>
      <c r="I644" s="148"/>
      <c r="J644" s="148"/>
      <c r="K644" s="155"/>
      <c r="L644" s="147"/>
      <c r="M644" s="148"/>
      <c r="N644" s="148"/>
      <c r="O644" s="155"/>
      <c r="P644" s="148"/>
      <c r="Q644" s="148"/>
      <c r="R644" s="98">
        <f>SUMIFS($N$12:$N$660,$T$12:$T$660,T645)</f>
        <v>12</v>
      </c>
      <c r="S644" s="149"/>
    </row>
    <row r="645" spans="1:20" s="42" customFormat="1" ht="18.75" customHeight="1" x14ac:dyDescent="0.25">
      <c r="A645" s="156"/>
      <c r="B645" s="156"/>
      <c r="C645" s="153"/>
      <c r="D645" s="156"/>
      <c r="E645" s="156"/>
      <c r="F645" s="144"/>
      <c r="G645" s="143" t="s">
        <v>208</v>
      </c>
      <c r="H645" s="144">
        <v>5</v>
      </c>
      <c r="I645" s="144"/>
      <c r="J645" s="93">
        <v>4</v>
      </c>
      <c r="K645" s="157">
        <v>7</v>
      </c>
      <c r="L645" s="143" t="s">
        <v>67</v>
      </c>
      <c r="M645" s="144" t="s">
        <v>23</v>
      </c>
      <c r="N645" s="144">
        <v>3</v>
      </c>
      <c r="O645" s="36">
        <v>7</v>
      </c>
      <c r="P645" s="144"/>
      <c r="Q645" s="144" t="s">
        <v>1051</v>
      </c>
      <c r="R645" s="145"/>
      <c r="S645" s="145"/>
      <c r="T645" s="83" t="s">
        <v>1629</v>
      </c>
    </row>
    <row r="646" spans="1:20" s="42" customFormat="1" ht="18.75" customHeight="1" x14ac:dyDescent="0.25">
      <c r="A646" s="156"/>
      <c r="B646" s="156"/>
      <c r="C646" s="153"/>
      <c r="D646" s="156"/>
      <c r="E646" s="156"/>
      <c r="F646" s="144"/>
      <c r="G646" s="175" t="s">
        <v>1560</v>
      </c>
      <c r="H646" s="144">
        <v>4</v>
      </c>
      <c r="I646" s="144"/>
      <c r="J646" s="18">
        <v>3</v>
      </c>
      <c r="K646" s="157">
        <v>6.2</v>
      </c>
      <c r="L646" s="143" t="s">
        <v>31</v>
      </c>
      <c r="M646" s="144" t="s">
        <v>32</v>
      </c>
      <c r="N646" s="144">
        <v>2</v>
      </c>
      <c r="O646" s="36">
        <v>6.2</v>
      </c>
      <c r="P646" s="144"/>
      <c r="Q646" s="144" t="s">
        <v>1051</v>
      </c>
      <c r="R646" s="145"/>
      <c r="S646" s="145"/>
      <c r="T646" s="83" t="s">
        <v>1629</v>
      </c>
    </row>
    <row r="647" spans="1:20" s="42" customFormat="1" ht="18.75" customHeight="1" x14ac:dyDescent="0.25">
      <c r="A647" s="156"/>
      <c r="B647" s="156"/>
      <c r="C647" s="153"/>
      <c r="D647" s="156"/>
      <c r="E647" s="156"/>
      <c r="F647" s="144"/>
      <c r="G647" s="175" t="s">
        <v>1561</v>
      </c>
      <c r="H647" s="144">
        <v>4</v>
      </c>
      <c r="I647" s="144"/>
      <c r="J647" s="18">
        <v>3</v>
      </c>
      <c r="K647" s="157">
        <v>5.3</v>
      </c>
      <c r="L647" s="143" t="s">
        <v>33</v>
      </c>
      <c r="M647" s="144" t="s">
        <v>34</v>
      </c>
      <c r="N647" s="144">
        <v>2</v>
      </c>
      <c r="O647" s="36">
        <v>5.3</v>
      </c>
      <c r="P647" s="144"/>
      <c r="Q647" s="144" t="s">
        <v>1051</v>
      </c>
      <c r="R647" s="145"/>
      <c r="S647" s="145"/>
      <c r="T647" s="83" t="s">
        <v>1629</v>
      </c>
    </row>
    <row r="648" spans="1:20" s="42" customFormat="1" ht="18.75" customHeight="1" x14ac:dyDescent="0.25">
      <c r="A648" s="156"/>
      <c r="B648" s="156"/>
      <c r="C648" s="153"/>
      <c r="D648" s="156"/>
      <c r="E648" s="156"/>
      <c r="F648" s="144"/>
      <c r="G648" s="143" t="s">
        <v>75</v>
      </c>
      <c r="H648" s="144">
        <v>5</v>
      </c>
      <c r="I648" s="144"/>
      <c r="J648" s="93">
        <v>4</v>
      </c>
      <c r="K648" s="157">
        <v>6</v>
      </c>
      <c r="L648" s="143" t="s">
        <v>37</v>
      </c>
      <c r="M648" s="144" t="s">
        <v>38</v>
      </c>
      <c r="N648" s="144">
        <v>3</v>
      </c>
      <c r="O648" s="36"/>
      <c r="P648" s="144"/>
      <c r="Q648" s="144" t="s">
        <v>1051</v>
      </c>
      <c r="R648" s="145"/>
      <c r="S648" s="145"/>
      <c r="T648" s="83" t="s">
        <v>1629</v>
      </c>
    </row>
    <row r="649" spans="1:20" s="42" customFormat="1" ht="18.75" customHeight="1" x14ac:dyDescent="0.25">
      <c r="A649" s="156"/>
      <c r="B649" s="156"/>
      <c r="C649" s="153"/>
      <c r="D649" s="156"/>
      <c r="E649" s="156"/>
      <c r="F649" s="144"/>
      <c r="G649" s="143" t="s">
        <v>47</v>
      </c>
      <c r="H649" s="144"/>
      <c r="I649" s="144"/>
      <c r="J649" s="144"/>
      <c r="K649" s="157" t="s">
        <v>138</v>
      </c>
      <c r="L649" s="143" t="s">
        <v>48</v>
      </c>
      <c r="M649" s="144" t="s">
        <v>49</v>
      </c>
      <c r="N649" s="144">
        <v>2</v>
      </c>
      <c r="O649" s="36" t="s">
        <v>138</v>
      </c>
      <c r="P649" s="144"/>
      <c r="Q649" s="144" t="s">
        <v>1051</v>
      </c>
      <c r="R649" s="145"/>
      <c r="S649" s="145"/>
      <c r="T649" s="83" t="s">
        <v>1629</v>
      </c>
    </row>
    <row r="650" spans="1:20" s="42" customFormat="1" ht="18.75" customHeight="1" x14ac:dyDescent="0.25">
      <c r="A650" s="151">
        <v>50</v>
      </c>
      <c r="B650" s="152" t="s">
        <v>1445</v>
      </c>
      <c r="C650" s="153">
        <v>33999</v>
      </c>
      <c r="D650" s="156" t="s">
        <v>1446</v>
      </c>
      <c r="E650" s="95" t="s">
        <v>1630</v>
      </c>
      <c r="F650" s="149" t="s">
        <v>700</v>
      </c>
      <c r="G650" s="147"/>
      <c r="H650" s="148"/>
      <c r="I650" s="148"/>
      <c r="J650" s="148"/>
      <c r="K650" s="155"/>
      <c r="L650" s="147"/>
      <c r="M650" s="148"/>
      <c r="N650" s="148"/>
      <c r="O650" s="155"/>
      <c r="P650" s="148"/>
      <c r="Q650" s="148"/>
      <c r="R650" s="98">
        <f>SUMIFS($N$12:$N$660,$T$12:$T$660,T651)</f>
        <v>15</v>
      </c>
      <c r="S650" s="149"/>
    </row>
    <row r="651" spans="1:20" s="42" customFormat="1" ht="18.75" customHeight="1" x14ac:dyDescent="0.25">
      <c r="A651" s="156"/>
      <c r="B651" s="156"/>
      <c r="C651" s="153"/>
      <c r="D651" s="156"/>
      <c r="E651" s="156"/>
      <c r="F651" s="145"/>
      <c r="G651" s="143" t="s">
        <v>1447</v>
      </c>
      <c r="H651" s="144">
        <v>4</v>
      </c>
      <c r="I651" s="144"/>
      <c r="J651" s="18">
        <v>3</v>
      </c>
      <c r="K651" s="157">
        <v>7</v>
      </c>
      <c r="L651" s="143" t="s">
        <v>67</v>
      </c>
      <c r="M651" s="144" t="s">
        <v>23</v>
      </c>
      <c r="N651" s="144">
        <v>3</v>
      </c>
      <c r="O651" s="157">
        <v>7</v>
      </c>
      <c r="P651" s="144"/>
      <c r="Q651" s="144" t="s">
        <v>1051</v>
      </c>
      <c r="R651" s="145"/>
      <c r="S651" s="160" t="s">
        <v>1050</v>
      </c>
      <c r="T651" s="83" t="s">
        <v>1630</v>
      </c>
    </row>
    <row r="652" spans="1:20" s="42" customFormat="1" ht="18.75" customHeight="1" x14ac:dyDescent="0.25">
      <c r="A652" s="156"/>
      <c r="B652" s="156"/>
      <c r="C652" s="153"/>
      <c r="D652" s="156"/>
      <c r="E652" s="156"/>
      <c r="F652" s="145"/>
      <c r="G652" s="182" t="s">
        <v>1448</v>
      </c>
      <c r="H652" s="144">
        <v>3</v>
      </c>
      <c r="I652" s="144"/>
      <c r="J652" s="18">
        <v>2</v>
      </c>
      <c r="K652" s="157">
        <v>7</v>
      </c>
      <c r="L652" s="143" t="s">
        <v>69</v>
      </c>
      <c r="M652" s="144" t="s">
        <v>28</v>
      </c>
      <c r="N652" s="144">
        <v>2</v>
      </c>
      <c r="O652" s="157">
        <v>7</v>
      </c>
      <c r="P652" s="144"/>
      <c r="Q652" s="144" t="s">
        <v>1051</v>
      </c>
      <c r="R652" s="145"/>
      <c r="S652" s="145"/>
      <c r="T652" s="83" t="s">
        <v>1630</v>
      </c>
    </row>
    <row r="653" spans="1:20" s="42" customFormat="1" ht="18.75" customHeight="1" x14ac:dyDescent="0.25">
      <c r="A653" s="156"/>
      <c r="B653" s="156"/>
      <c r="C653" s="153"/>
      <c r="D653" s="156"/>
      <c r="E653" s="156"/>
      <c r="F653" s="145"/>
      <c r="G653" s="143" t="s">
        <v>429</v>
      </c>
      <c r="H653" s="144">
        <v>3</v>
      </c>
      <c r="I653" s="144"/>
      <c r="J653" s="18">
        <v>2</v>
      </c>
      <c r="K653" s="157">
        <v>7</v>
      </c>
      <c r="L653" s="143" t="s">
        <v>29</v>
      </c>
      <c r="M653" s="144" t="s">
        <v>30</v>
      </c>
      <c r="N653" s="144">
        <v>2</v>
      </c>
      <c r="O653" s="36">
        <v>7</v>
      </c>
      <c r="P653" s="144"/>
      <c r="Q653" s="144" t="s">
        <v>1051</v>
      </c>
      <c r="R653" s="145"/>
      <c r="S653" s="145"/>
      <c r="T653" s="83" t="s">
        <v>1630</v>
      </c>
    </row>
    <row r="654" spans="1:20" s="42" customFormat="1" ht="18.75" customHeight="1" x14ac:dyDescent="0.25">
      <c r="A654" s="156"/>
      <c r="B654" s="156"/>
      <c r="C654" s="153"/>
      <c r="D654" s="156"/>
      <c r="E654" s="156"/>
      <c r="F654" s="145"/>
      <c r="G654" s="143" t="s">
        <v>313</v>
      </c>
      <c r="H654" s="144">
        <v>4</v>
      </c>
      <c r="I654" s="144"/>
      <c r="J654" s="18">
        <v>3</v>
      </c>
      <c r="K654" s="157">
        <v>7</v>
      </c>
      <c r="L654" s="143" t="s">
        <v>31</v>
      </c>
      <c r="M654" s="144" t="s">
        <v>32</v>
      </c>
      <c r="N654" s="144">
        <v>2</v>
      </c>
      <c r="O654" s="36">
        <v>7</v>
      </c>
      <c r="P654" s="144"/>
      <c r="Q654" s="144" t="s">
        <v>1051</v>
      </c>
      <c r="R654" s="145"/>
      <c r="S654" s="145"/>
      <c r="T654" s="83" t="s">
        <v>1630</v>
      </c>
    </row>
    <row r="655" spans="1:20" s="42" customFormat="1" ht="18.75" customHeight="1" x14ac:dyDescent="0.25">
      <c r="A655" s="156"/>
      <c r="B655" s="156"/>
      <c r="C655" s="153"/>
      <c r="D655" s="156"/>
      <c r="E655" s="156"/>
      <c r="F655" s="145"/>
      <c r="G655" s="143" t="s">
        <v>847</v>
      </c>
      <c r="H655" s="144">
        <v>4</v>
      </c>
      <c r="I655" s="144"/>
      <c r="J655" s="18">
        <v>3</v>
      </c>
      <c r="K655" s="157">
        <v>7</v>
      </c>
      <c r="L655" s="143" t="s">
        <v>33</v>
      </c>
      <c r="M655" s="144" t="s">
        <v>34</v>
      </c>
      <c r="N655" s="144">
        <v>2</v>
      </c>
      <c r="O655" s="36">
        <v>7</v>
      </c>
      <c r="P655" s="144"/>
      <c r="Q655" s="144" t="s">
        <v>1051</v>
      </c>
      <c r="R655" s="145"/>
      <c r="S655" s="145"/>
      <c r="T655" s="83" t="s">
        <v>1630</v>
      </c>
    </row>
    <row r="656" spans="1:20" s="42" customFormat="1" ht="18.75" customHeight="1" x14ac:dyDescent="0.25">
      <c r="A656" s="156"/>
      <c r="B656" s="156"/>
      <c r="C656" s="153"/>
      <c r="D656" s="156"/>
      <c r="E656" s="156"/>
      <c r="F656" s="145"/>
      <c r="G656" s="143" t="s">
        <v>848</v>
      </c>
      <c r="H656" s="144">
        <v>4</v>
      </c>
      <c r="I656" s="144"/>
      <c r="J656" s="18">
        <v>3</v>
      </c>
      <c r="K656" s="157">
        <v>7</v>
      </c>
      <c r="L656" s="143" t="s">
        <v>35</v>
      </c>
      <c r="M656" s="144" t="s">
        <v>36</v>
      </c>
      <c r="N656" s="144">
        <v>2</v>
      </c>
      <c r="O656" s="36">
        <v>7</v>
      </c>
      <c r="P656" s="144"/>
      <c r="Q656" s="144" t="s">
        <v>1051</v>
      </c>
      <c r="R656" s="145"/>
      <c r="S656" s="145"/>
      <c r="T656" s="83" t="s">
        <v>1630</v>
      </c>
    </row>
    <row r="657" spans="1:20" s="42" customFormat="1" ht="18.75" customHeight="1" x14ac:dyDescent="0.25">
      <c r="A657" s="156"/>
      <c r="B657" s="156"/>
      <c r="C657" s="153"/>
      <c r="D657" s="156"/>
      <c r="E657" s="156"/>
      <c r="F657" s="145"/>
      <c r="G657" s="143" t="s">
        <v>47</v>
      </c>
      <c r="H657" s="144"/>
      <c r="I657" s="144"/>
      <c r="J657" s="144"/>
      <c r="K657" s="157"/>
      <c r="L657" s="143" t="s">
        <v>48</v>
      </c>
      <c r="M657" s="144" t="s">
        <v>49</v>
      </c>
      <c r="N657" s="144">
        <v>2</v>
      </c>
      <c r="O657" s="36"/>
      <c r="P657" s="144" t="s">
        <v>829</v>
      </c>
      <c r="Q657" s="144" t="s">
        <v>1051</v>
      </c>
      <c r="R657" s="145"/>
      <c r="S657" s="145"/>
      <c r="T657" s="83" t="s">
        <v>1630</v>
      </c>
    </row>
    <row r="658" spans="1:20" s="42" customFormat="1" ht="18.75" customHeight="1" x14ac:dyDescent="0.25">
      <c r="A658" s="156"/>
      <c r="B658" s="156"/>
      <c r="C658" s="153"/>
      <c r="D658" s="156"/>
      <c r="E658" s="156"/>
      <c r="F658" s="145"/>
      <c r="G658" s="143" t="s">
        <v>86</v>
      </c>
      <c r="H658" s="144">
        <v>3</v>
      </c>
      <c r="I658" s="144"/>
      <c r="J658" s="18">
        <v>2</v>
      </c>
      <c r="K658" s="157">
        <v>7</v>
      </c>
      <c r="L658" s="145" t="s">
        <v>86</v>
      </c>
      <c r="M658" s="144" t="s">
        <v>87</v>
      </c>
      <c r="N658" s="144">
        <v>3</v>
      </c>
      <c r="O658" s="157"/>
      <c r="P658" s="144"/>
      <c r="Q658" s="144"/>
      <c r="R658" s="145"/>
      <c r="S658" s="145" t="s">
        <v>1052</v>
      </c>
    </row>
    <row r="659" spans="1:20" s="42" customFormat="1" ht="18.75" customHeight="1" x14ac:dyDescent="0.25">
      <c r="A659" s="156"/>
      <c r="B659" s="156"/>
      <c r="C659" s="153"/>
      <c r="D659" s="156"/>
      <c r="E659" s="156"/>
      <c r="F659" s="145"/>
      <c r="G659" s="143" t="s">
        <v>1449</v>
      </c>
      <c r="H659" s="144">
        <v>3</v>
      </c>
      <c r="I659" s="144"/>
      <c r="J659" s="18">
        <v>2</v>
      </c>
      <c r="K659" s="157">
        <v>8</v>
      </c>
      <c r="L659" s="145" t="s">
        <v>88</v>
      </c>
      <c r="M659" s="144" t="s">
        <v>62</v>
      </c>
      <c r="N659" s="144">
        <v>3</v>
      </c>
      <c r="O659" s="157"/>
      <c r="P659" s="144"/>
      <c r="Q659" s="144"/>
      <c r="R659" s="145"/>
      <c r="S659" s="145" t="s">
        <v>1052</v>
      </c>
    </row>
    <row r="660" spans="1:20" s="42" customFormat="1" ht="18.75" customHeight="1" x14ac:dyDescent="0.25">
      <c r="A660" s="156"/>
      <c r="B660" s="156"/>
      <c r="C660" s="153"/>
      <c r="D660" s="156"/>
      <c r="E660" s="156"/>
      <c r="F660" s="145"/>
      <c r="G660" s="143" t="s">
        <v>584</v>
      </c>
      <c r="H660" s="144">
        <v>3</v>
      </c>
      <c r="I660" s="144"/>
      <c r="J660" s="18">
        <v>2</v>
      </c>
      <c r="K660" s="157">
        <v>8</v>
      </c>
      <c r="L660" s="145" t="s">
        <v>192</v>
      </c>
      <c r="M660" s="144" t="s">
        <v>193</v>
      </c>
      <c r="N660" s="144">
        <v>3</v>
      </c>
      <c r="O660" s="157"/>
      <c r="P660" s="144"/>
      <c r="Q660" s="144"/>
      <c r="R660" s="145"/>
      <c r="S660" s="145" t="s">
        <v>1052</v>
      </c>
    </row>
    <row r="662" spans="1:20" ht="15.75" x14ac:dyDescent="0.25">
      <c r="L662" s="186" t="s">
        <v>1867</v>
      </c>
      <c r="M662" s="186"/>
      <c r="N662" s="186"/>
      <c r="O662" s="186"/>
      <c r="P662" s="186"/>
      <c r="Q662" s="186"/>
      <c r="R662" s="186"/>
    </row>
    <row r="663" spans="1:20" ht="18.75" x14ac:dyDescent="0.25">
      <c r="L663" s="187" t="s">
        <v>1864</v>
      </c>
      <c r="M663" s="187"/>
      <c r="N663" s="187"/>
      <c r="O663" s="187"/>
      <c r="P663" s="187"/>
      <c r="Q663" s="187"/>
      <c r="R663" s="187"/>
    </row>
    <row r="664" spans="1:20" ht="18.75" x14ac:dyDescent="0.25">
      <c r="L664" s="187" t="s">
        <v>1865</v>
      </c>
      <c r="M664" s="187"/>
      <c r="N664" s="187"/>
      <c r="O664" s="187"/>
      <c r="P664" s="187"/>
      <c r="Q664" s="187"/>
      <c r="R664" s="187"/>
    </row>
    <row r="665" spans="1:20" ht="15.75" x14ac:dyDescent="0.25">
      <c r="L665" s="1"/>
      <c r="M665" s="188"/>
      <c r="N665" s="188"/>
      <c r="O665" s="189"/>
      <c r="P665" s="188"/>
      <c r="Q665" s="188"/>
      <c r="R665" s="188"/>
    </row>
    <row r="666" spans="1:20" ht="15.75" x14ac:dyDescent="0.25">
      <c r="L666" s="1"/>
      <c r="M666" s="188"/>
      <c r="N666" s="188"/>
      <c r="O666" s="189"/>
      <c r="P666" s="188"/>
      <c r="Q666" s="188"/>
      <c r="R666" s="188"/>
    </row>
    <row r="667" spans="1:20" ht="15.75" x14ac:dyDescent="0.25">
      <c r="L667" s="1"/>
      <c r="M667" s="188"/>
      <c r="N667" s="188"/>
      <c r="O667" s="189"/>
      <c r="P667" s="188"/>
      <c r="Q667" s="188"/>
      <c r="R667" s="188"/>
    </row>
    <row r="668" spans="1:20" ht="15.75" x14ac:dyDescent="0.25">
      <c r="L668" s="1"/>
      <c r="M668" s="188"/>
      <c r="N668" s="188"/>
      <c r="O668" s="189"/>
      <c r="P668" s="188"/>
      <c r="Q668" s="188"/>
      <c r="R668" s="188"/>
    </row>
    <row r="669" spans="1:20" ht="15.75" x14ac:dyDescent="0.25">
      <c r="L669" s="1"/>
      <c r="M669" s="188"/>
      <c r="N669" s="188"/>
      <c r="O669" s="189"/>
      <c r="P669" s="188"/>
      <c r="Q669" s="188"/>
      <c r="R669" s="188"/>
    </row>
    <row r="670" spans="1:20" ht="15.75" x14ac:dyDescent="0.25">
      <c r="L670" s="190" t="s">
        <v>1866</v>
      </c>
      <c r="M670" s="190"/>
      <c r="N670" s="190"/>
      <c r="O670" s="190"/>
      <c r="P670" s="190"/>
      <c r="Q670" s="190"/>
      <c r="R670" s="190"/>
    </row>
  </sheetData>
  <autoFilter ref="A10:T660" xr:uid="{2A62691D-19BF-4A54-B17E-B9E3524C19C3}"/>
  <mergeCells count="26">
    <mergeCell ref="H1:S1"/>
    <mergeCell ref="H2:S2"/>
    <mergeCell ref="C7:C9"/>
    <mergeCell ref="D7:D9"/>
    <mergeCell ref="B7:B9"/>
    <mergeCell ref="J8:J9"/>
    <mergeCell ref="L8:L9"/>
    <mergeCell ref="G7:K7"/>
    <mergeCell ref="L7:O7"/>
    <mergeCell ref="N8:N9"/>
    <mergeCell ref="P7:P9"/>
    <mergeCell ref="S7:S9"/>
    <mergeCell ref="E7:E9"/>
    <mergeCell ref="R7:R9"/>
    <mergeCell ref="A1:F1"/>
    <mergeCell ref="A2:F2"/>
    <mergeCell ref="A4:S4"/>
    <mergeCell ref="G8:G9"/>
    <mergeCell ref="H8:I8"/>
    <mergeCell ref="Q7:Q9"/>
    <mergeCell ref="M8:M9"/>
    <mergeCell ref="A5:S5"/>
    <mergeCell ref="K8:K9"/>
    <mergeCell ref="A7:A9"/>
    <mergeCell ref="O8:O9"/>
    <mergeCell ref="F7:F9"/>
  </mergeCells>
  <pageMargins left="0.22" right="0.17" top="0.23" bottom="0.28999999999999998" header="0.3" footer="0.17"/>
  <pageSetup paperSize="9" scale="75" fitToHeight="0" orientation="landscape"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C82E3-9253-4A87-AE97-11FEA6B25EA5}">
  <dimension ref="A1:T992"/>
  <sheetViews>
    <sheetView topLeftCell="A55" zoomScale="85" zoomScaleNormal="85" workbookViewId="0">
      <selection activeCell="K16" sqref="K16"/>
    </sheetView>
  </sheetViews>
  <sheetFormatPr defaultRowHeight="16.5" customHeight="1" x14ac:dyDescent="0.25"/>
  <cols>
    <col min="1" max="1" width="3.140625" style="1" customWidth="1"/>
    <col min="2" max="2" width="22.28515625" style="13" customWidth="1"/>
    <col min="3" max="3" width="9.85546875" style="21" hidden="1" customWidth="1"/>
    <col min="4" max="4" width="11.42578125" style="1" hidden="1" customWidth="1"/>
    <col min="5" max="5" width="6.42578125" style="1" customWidth="1"/>
    <col min="6" max="6" width="24.140625" style="23" customWidth="1"/>
    <col min="7" max="7" width="33.140625" style="23" customWidth="1"/>
    <col min="8" max="9" width="4.28515625" style="1" customWidth="1"/>
    <col min="10" max="10" width="4.85546875" style="1" customWidth="1"/>
    <col min="11" max="11" width="4.5703125" style="29" customWidth="1"/>
    <col min="12" max="12" width="31.85546875" style="23" customWidth="1"/>
    <col min="13" max="13" width="11.28515625" style="2" customWidth="1"/>
    <col min="14" max="14" width="4" style="2" customWidth="1"/>
    <col min="15" max="15" width="5.28515625" style="29" customWidth="1"/>
    <col min="16" max="16" width="8.7109375" style="2" hidden="1" customWidth="1"/>
    <col min="17" max="18" width="5.5703125" style="2" customWidth="1"/>
    <col min="19" max="19" width="14.140625" style="7" customWidth="1"/>
    <col min="20" max="16384" width="9.140625" style="1"/>
  </cols>
  <sheetData>
    <row r="1" spans="1:20" s="28" customFormat="1" ht="16.5" customHeight="1" x14ac:dyDescent="0.25">
      <c r="A1" s="214" t="s">
        <v>219</v>
      </c>
      <c r="B1" s="214"/>
      <c r="C1" s="214"/>
      <c r="D1" s="214"/>
      <c r="E1" s="214"/>
      <c r="F1" s="214"/>
      <c r="G1" s="33"/>
      <c r="H1" s="207" t="s">
        <v>0</v>
      </c>
      <c r="I1" s="207"/>
      <c r="J1" s="207"/>
      <c r="K1" s="207"/>
      <c r="L1" s="207"/>
      <c r="M1" s="207"/>
      <c r="N1" s="207"/>
      <c r="O1" s="207"/>
      <c r="P1" s="207"/>
      <c r="Q1" s="207"/>
      <c r="R1" s="207"/>
      <c r="S1" s="207"/>
      <c r="T1" s="63"/>
    </row>
    <row r="2" spans="1:20" s="28" customFormat="1" ht="16.5" customHeight="1" x14ac:dyDescent="0.25">
      <c r="A2" s="207" t="s">
        <v>220</v>
      </c>
      <c r="B2" s="207"/>
      <c r="C2" s="207"/>
      <c r="D2" s="207"/>
      <c r="E2" s="207"/>
      <c r="F2" s="207"/>
      <c r="G2" s="58"/>
      <c r="H2" s="207" t="s">
        <v>216</v>
      </c>
      <c r="I2" s="207"/>
      <c r="J2" s="207"/>
      <c r="K2" s="207"/>
      <c r="L2" s="207"/>
      <c r="M2" s="207"/>
      <c r="N2" s="207"/>
      <c r="O2" s="207"/>
      <c r="P2" s="207"/>
      <c r="Q2" s="207"/>
      <c r="R2" s="207"/>
      <c r="S2" s="207"/>
      <c r="T2" s="63"/>
    </row>
    <row r="3" spans="1:20" ht="16.5" customHeight="1" x14ac:dyDescent="0.25">
      <c r="D3" s="2"/>
      <c r="E3" s="2"/>
      <c r="F3" s="2"/>
      <c r="G3" s="27"/>
      <c r="H3" s="23"/>
      <c r="K3" s="1"/>
      <c r="L3" s="29"/>
      <c r="M3" s="23"/>
      <c r="N3" s="1"/>
      <c r="O3" s="1"/>
      <c r="P3" s="29"/>
      <c r="S3" s="2"/>
      <c r="T3" s="3"/>
    </row>
    <row r="4" spans="1:20" ht="16.5" customHeight="1" x14ac:dyDescent="0.25">
      <c r="A4" s="201" t="s">
        <v>477</v>
      </c>
      <c r="B4" s="201"/>
      <c r="C4" s="201"/>
      <c r="D4" s="201"/>
      <c r="E4" s="201"/>
      <c r="F4" s="201"/>
      <c r="G4" s="201"/>
      <c r="H4" s="201"/>
      <c r="I4" s="201"/>
      <c r="J4" s="201"/>
      <c r="K4" s="201"/>
      <c r="L4" s="201"/>
      <c r="M4" s="201"/>
      <c r="N4" s="201"/>
      <c r="O4" s="201"/>
      <c r="P4" s="201"/>
      <c r="Q4" s="201"/>
      <c r="R4" s="201"/>
      <c r="S4" s="201"/>
      <c r="T4" s="62"/>
    </row>
    <row r="5" spans="1:20" ht="17.25" customHeight="1" x14ac:dyDescent="0.25">
      <c r="A5" s="201" t="s">
        <v>19</v>
      </c>
      <c r="B5" s="201"/>
      <c r="C5" s="201"/>
      <c r="D5" s="201"/>
      <c r="E5" s="201"/>
      <c r="F5" s="201"/>
      <c r="G5" s="201"/>
      <c r="H5" s="201"/>
      <c r="I5" s="201"/>
      <c r="J5" s="201"/>
      <c r="K5" s="201"/>
      <c r="L5" s="201"/>
      <c r="M5" s="201"/>
      <c r="N5" s="201"/>
      <c r="O5" s="201"/>
      <c r="P5" s="201"/>
      <c r="Q5" s="201"/>
      <c r="R5" s="201"/>
      <c r="S5" s="201"/>
      <c r="T5" s="62"/>
    </row>
    <row r="6" spans="1:20" ht="16.5" customHeight="1" x14ac:dyDescent="0.25">
      <c r="A6" s="5"/>
      <c r="B6" s="14"/>
      <c r="C6" s="22"/>
      <c r="D6" s="4"/>
      <c r="E6" s="4"/>
      <c r="F6" s="24"/>
      <c r="G6" s="35"/>
      <c r="H6" s="4"/>
      <c r="I6" s="4"/>
      <c r="J6" s="4"/>
      <c r="K6" s="30"/>
      <c r="L6" s="35"/>
      <c r="M6" s="4"/>
      <c r="N6" s="4"/>
      <c r="O6" s="30"/>
      <c r="P6" s="4"/>
      <c r="Q6" s="4"/>
      <c r="R6" s="4"/>
      <c r="S6" s="6"/>
    </row>
    <row r="7" spans="1:20" ht="28.5" customHeight="1" x14ac:dyDescent="0.25">
      <c r="A7" s="209" t="s">
        <v>1</v>
      </c>
      <c r="B7" s="217" t="s">
        <v>2</v>
      </c>
      <c r="C7" s="216" t="s">
        <v>3</v>
      </c>
      <c r="D7" s="209" t="s">
        <v>10</v>
      </c>
      <c r="E7" s="209" t="s">
        <v>10</v>
      </c>
      <c r="F7" s="202" t="s">
        <v>21</v>
      </c>
      <c r="G7" s="209" t="s">
        <v>4</v>
      </c>
      <c r="H7" s="209"/>
      <c r="I7" s="209"/>
      <c r="J7" s="209"/>
      <c r="K7" s="209"/>
      <c r="L7" s="203" t="s">
        <v>14</v>
      </c>
      <c r="M7" s="203"/>
      <c r="N7" s="203"/>
      <c r="O7" s="203"/>
      <c r="P7" s="204" t="s">
        <v>207</v>
      </c>
      <c r="Q7" s="204" t="s">
        <v>22</v>
      </c>
      <c r="R7" s="211" t="s">
        <v>218</v>
      </c>
      <c r="S7" s="210" t="s">
        <v>11</v>
      </c>
    </row>
    <row r="8" spans="1:20" ht="74.25" customHeight="1" x14ac:dyDescent="0.25">
      <c r="A8" s="209"/>
      <c r="B8" s="217"/>
      <c r="C8" s="216"/>
      <c r="D8" s="209"/>
      <c r="E8" s="209"/>
      <c r="F8" s="202"/>
      <c r="G8" s="215" t="s">
        <v>5</v>
      </c>
      <c r="H8" s="203" t="s">
        <v>18</v>
      </c>
      <c r="I8" s="203"/>
      <c r="J8" s="204" t="s">
        <v>17</v>
      </c>
      <c r="K8" s="205" t="s">
        <v>6</v>
      </c>
      <c r="L8" s="215" t="s">
        <v>5</v>
      </c>
      <c r="M8" s="204" t="s">
        <v>7</v>
      </c>
      <c r="N8" s="204" t="s">
        <v>8</v>
      </c>
      <c r="O8" s="205" t="s">
        <v>9</v>
      </c>
      <c r="P8" s="204"/>
      <c r="Q8" s="204"/>
      <c r="R8" s="212"/>
      <c r="S8" s="210"/>
    </row>
    <row r="9" spans="1:20" ht="36" customHeight="1" x14ac:dyDescent="0.25">
      <c r="A9" s="209"/>
      <c r="B9" s="217"/>
      <c r="C9" s="216"/>
      <c r="D9" s="209"/>
      <c r="E9" s="209"/>
      <c r="F9" s="202"/>
      <c r="G9" s="215"/>
      <c r="H9" s="17" t="s">
        <v>16</v>
      </c>
      <c r="I9" s="17" t="s">
        <v>15</v>
      </c>
      <c r="J9" s="204"/>
      <c r="K9" s="205"/>
      <c r="L9" s="215"/>
      <c r="M9" s="204"/>
      <c r="N9" s="204"/>
      <c r="O9" s="205"/>
      <c r="P9" s="204"/>
      <c r="Q9" s="204"/>
      <c r="R9" s="213"/>
      <c r="S9" s="210"/>
    </row>
    <row r="10" spans="1:20" ht="17.25" customHeight="1" x14ac:dyDescent="0.25">
      <c r="A10" s="140"/>
      <c r="B10" s="192"/>
      <c r="C10" s="193"/>
      <c r="D10" s="140"/>
      <c r="E10" s="140"/>
      <c r="F10" s="93"/>
      <c r="G10" s="107"/>
      <c r="H10" s="80"/>
      <c r="I10" s="80"/>
      <c r="J10" s="80"/>
      <c r="K10" s="51"/>
      <c r="L10" s="107"/>
      <c r="M10" s="80"/>
      <c r="N10" s="80"/>
      <c r="O10" s="51"/>
      <c r="P10" s="80"/>
      <c r="Q10" s="80"/>
      <c r="R10" s="80"/>
      <c r="S10" s="194"/>
      <c r="T10" s="42"/>
    </row>
    <row r="11" spans="1:20" s="83" customFormat="1" ht="15.75" customHeight="1" x14ac:dyDescent="0.25">
      <c r="A11" s="95">
        <v>1</v>
      </c>
      <c r="B11" s="96" t="s">
        <v>392</v>
      </c>
      <c r="C11" s="97">
        <v>38043</v>
      </c>
      <c r="D11" s="95" t="s">
        <v>393</v>
      </c>
      <c r="E11" s="95" t="s">
        <v>1631</v>
      </c>
      <c r="F11" s="109" t="s">
        <v>371</v>
      </c>
      <c r="G11" s="99"/>
      <c r="H11" s="98"/>
      <c r="I11" s="98"/>
      <c r="J11" s="98"/>
      <c r="K11" s="100"/>
      <c r="L11" s="99"/>
      <c r="M11" s="98"/>
      <c r="N11" s="98"/>
      <c r="O11" s="98"/>
      <c r="P11" s="98"/>
      <c r="Q11" s="98"/>
      <c r="R11" s="98">
        <f>SUMIFS($N$12:$N$982,$T$12:$T$982,T12)</f>
        <v>16</v>
      </c>
      <c r="S11" s="109"/>
    </row>
    <row r="12" spans="1:20" s="83" customFormat="1" ht="15.75" customHeight="1" x14ac:dyDescent="0.25">
      <c r="A12" s="39"/>
      <c r="B12" s="40"/>
      <c r="C12" s="41"/>
      <c r="D12" s="39"/>
      <c r="E12" s="39"/>
      <c r="F12" s="34"/>
      <c r="G12" s="38" t="s">
        <v>208</v>
      </c>
      <c r="H12" s="18"/>
      <c r="I12" s="18">
        <v>4</v>
      </c>
      <c r="J12" s="18">
        <v>4</v>
      </c>
      <c r="K12" s="36">
        <v>7.2</v>
      </c>
      <c r="L12" s="38" t="s">
        <v>159</v>
      </c>
      <c r="M12" s="18" t="s">
        <v>23</v>
      </c>
      <c r="N12" s="18">
        <v>3</v>
      </c>
      <c r="O12" s="36">
        <v>7.2</v>
      </c>
      <c r="P12" s="18"/>
      <c r="Q12" s="18" t="s">
        <v>1051</v>
      </c>
      <c r="R12" s="34"/>
      <c r="S12" s="34"/>
      <c r="T12" s="83" t="s">
        <v>1631</v>
      </c>
    </row>
    <row r="13" spans="1:20" s="83" customFormat="1" ht="15.75" customHeight="1" x14ac:dyDescent="0.25">
      <c r="A13" s="39"/>
      <c r="B13" s="40"/>
      <c r="C13" s="41"/>
      <c r="D13" s="39"/>
      <c r="E13" s="39"/>
      <c r="F13" s="34"/>
      <c r="G13" s="38" t="s">
        <v>70</v>
      </c>
      <c r="H13" s="18"/>
      <c r="I13" s="18">
        <v>2</v>
      </c>
      <c r="J13" s="18">
        <v>2</v>
      </c>
      <c r="K13" s="36">
        <v>6.6</v>
      </c>
      <c r="L13" s="38" t="s">
        <v>71</v>
      </c>
      <c r="M13" s="18" t="s">
        <v>72</v>
      </c>
      <c r="N13" s="18">
        <v>2</v>
      </c>
      <c r="O13" s="36">
        <v>6.6</v>
      </c>
      <c r="P13" s="18"/>
      <c r="Q13" s="18" t="s">
        <v>1051</v>
      </c>
      <c r="R13" s="34"/>
      <c r="S13" s="34"/>
      <c r="T13" s="83" t="s">
        <v>1631</v>
      </c>
    </row>
    <row r="14" spans="1:20" s="83" customFormat="1" ht="15.75" customHeight="1" x14ac:dyDescent="0.25">
      <c r="A14" s="90"/>
      <c r="B14" s="91"/>
      <c r="C14" s="92"/>
      <c r="D14" s="90"/>
      <c r="E14" s="90"/>
      <c r="F14" s="107"/>
      <c r="G14" s="94"/>
      <c r="H14" s="93"/>
      <c r="I14" s="93"/>
      <c r="J14" s="93"/>
      <c r="K14" s="51"/>
      <c r="L14" s="38" t="s">
        <v>31</v>
      </c>
      <c r="M14" s="18" t="s">
        <v>32</v>
      </c>
      <c r="N14" s="18">
        <v>2</v>
      </c>
      <c r="O14" s="36">
        <v>5.4</v>
      </c>
      <c r="P14" s="18"/>
      <c r="Q14" s="18" t="s">
        <v>1051</v>
      </c>
      <c r="R14" s="34"/>
      <c r="S14" s="34"/>
      <c r="T14" s="83" t="s">
        <v>1631</v>
      </c>
    </row>
    <row r="15" spans="1:20" s="83" customFormat="1" ht="15.75" customHeight="1" x14ac:dyDescent="0.25">
      <c r="A15" s="124"/>
      <c r="B15" s="133"/>
      <c r="C15" s="125"/>
      <c r="D15" s="124"/>
      <c r="E15" s="124"/>
      <c r="F15" s="120"/>
      <c r="G15" s="126" t="s">
        <v>224</v>
      </c>
      <c r="H15" s="121"/>
      <c r="I15" s="121">
        <v>6</v>
      </c>
      <c r="J15" s="121">
        <v>6</v>
      </c>
      <c r="K15" s="127">
        <v>5.4</v>
      </c>
      <c r="L15" s="38" t="s">
        <v>33</v>
      </c>
      <c r="M15" s="18" t="s">
        <v>34</v>
      </c>
      <c r="N15" s="18">
        <v>2</v>
      </c>
      <c r="O15" s="36">
        <v>5.4</v>
      </c>
      <c r="P15" s="18"/>
      <c r="Q15" s="18" t="s">
        <v>1051</v>
      </c>
      <c r="R15" s="34"/>
      <c r="S15" s="34"/>
      <c r="T15" s="83" t="s">
        <v>1631</v>
      </c>
    </row>
    <row r="16" spans="1:20" s="83" customFormat="1" ht="15.75" customHeight="1" x14ac:dyDescent="0.25">
      <c r="A16" s="115"/>
      <c r="B16" s="116"/>
      <c r="C16" s="117"/>
      <c r="D16" s="115"/>
      <c r="E16" s="115"/>
      <c r="F16" s="119"/>
      <c r="G16" s="113"/>
      <c r="H16" s="114"/>
      <c r="I16" s="114"/>
      <c r="J16" s="114"/>
      <c r="K16" s="118"/>
      <c r="L16" s="38" t="s">
        <v>35</v>
      </c>
      <c r="M16" s="18" t="s">
        <v>36</v>
      </c>
      <c r="N16" s="18">
        <v>2</v>
      </c>
      <c r="O16" s="36">
        <v>5.4</v>
      </c>
      <c r="P16" s="18"/>
      <c r="Q16" s="18" t="s">
        <v>1051</v>
      </c>
      <c r="R16" s="34"/>
      <c r="S16" s="34"/>
      <c r="T16" s="83" t="s">
        <v>1631</v>
      </c>
    </row>
    <row r="17" spans="1:20" s="83" customFormat="1" ht="15.75" customHeight="1" x14ac:dyDescent="0.25">
      <c r="A17" s="39"/>
      <c r="B17" s="40"/>
      <c r="C17" s="41"/>
      <c r="D17" s="39"/>
      <c r="E17" s="39"/>
      <c r="F17" s="34"/>
      <c r="G17" s="38" t="s">
        <v>75</v>
      </c>
      <c r="H17" s="18"/>
      <c r="I17" s="18">
        <v>3</v>
      </c>
      <c r="J17" s="18">
        <v>3</v>
      </c>
      <c r="K17" s="36">
        <v>8</v>
      </c>
      <c r="L17" s="38" t="s">
        <v>37</v>
      </c>
      <c r="M17" s="18" t="s">
        <v>38</v>
      </c>
      <c r="N17" s="18">
        <v>3</v>
      </c>
      <c r="O17" s="36"/>
      <c r="P17" s="18"/>
      <c r="Q17" s="18" t="s">
        <v>1051</v>
      </c>
      <c r="R17" s="34"/>
      <c r="S17" s="34"/>
      <c r="T17" s="83" t="s">
        <v>1631</v>
      </c>
    </row>
    <row r="18" spans="1:20" s="83" customFormat="1" ht="15.75" customHeight="1" x14ac:dyDescent="0.25">
      <c r="A18" s="39"/>
      <c r="B18" s="40"/>
      <c r="C18" s="41"/>
      <c r="D18" s="39"/>
      <c r="E18" s="39"/>
      <c r="F18" s="34"/>
      <c r="G18" s="38" t="s">
        <v>47</v>
      </c>
      <c r="H18" s="18"/>
      <c r="I18" s="18"/>
      <c r="J18" s="18"/>
      <c r="K18" s="36" t="s">
        <v>138</v>
      </c>
      <c r="L18" s="38" t="s">
        <v>48</v>
      </c>
      <c r="M18" s="18" t="s">
        <v>49</v>
      </c>
      <c r="N18" s="18">
        <v>2</v>
      </c>
      <c r="O18" s="36" t="s">
        <v>138</v>
      </c>
      <c r="P18" s="18"/>
      <c r="Q18" s="18" t="s">
        <v>1051</v>
      </c>
      <c r="R18" s="34"/>
      <c r="S18" s="34"/>
      <c r="T18" s="83" t="s">
        <v>1631</v>
      </c>
    </row>
    <row r="19" spans="1:20" s="83" customFormat="1" ht="15.75" customHeight="1" x14ac:dyDescent="0.25">
      <c r="A19" s="95">
        <v>2</v>
      </c>
      <c r="B19" s="96" t="s">
        <v>394</v>
      </c>
      <c r="C19" s="97">
        <v>36318</v>
      </c>
      <c r="D19" s="95" t="s">
        <v>395</v>
      </c>
      <c r="E19" s="95" t="s">
        <v>1632</v>
      </c>
      <c r="F19" s="109" t="s">
        <v>396</v>
      </c>
      <c r="G19" s="99"/>
      <c r="H19" s="98"/>
      <c r="I19" s="98"/>
      <c r="J19" s="98"/>
      <c r="K19" s="100"/>
      <c r="L19" s="99"/>
      <c r="M19" s="98"/>
      <c r="N19" s="98"/>
      <c r="O19" s="98"/>
      <c r="P19" s="98"/>
      <c r="Q19" s="98"/>
      <c r="R19" s="98">
        <f>SUMIFS($N$12:$N$982,$T$12:$T$982,T20)</f>
        <v>16</v>
      </c>
      <c r="S19" s="109"/>
    </row>
    <row r="20" spans="1:20" s="83" customFormat="1" ht="15.75" customHeight="1" x14ac:dyDescent="0.25">
      <c r="A20" s="39"/>
      <c r="B20" s="40"/>
      <c r="C20" s="41"/>
      <c r="D20" s="39"/>
      <c r="E20" s="39"/>
      <c r="F20" s="34"/>
      <c r="G20" s="38" t="s">
        <v>389</v>
      </c>
      <c r="H20" s="18"/>
      <c r="I20" s="18">
        <v>3</v>
      </c>
      <c r="J20" s="18">
        <v>3</v>
      </c>
      <c r="K20" s="36">
        <v>5.5</v>
      </c>
      <c r="L20" s="38" t="s">
        <v>159</v>
      </c>
      <c r="M20" s="18" t="s">
        <v>23</v>
      </c>
      <c r="N20" s="18">
        <v>3</v>
      </c>
      <c r="O20" s="18">
        <v>5.8</v>
      </c>
      <c r="P20" s="18"/>
      <c r="Q20" s="18" t="s">
        <v>1051</v>
      </c>
      <c r="R20" s="34"/>
      <c r="S20" s="107" t="s">
        <v>1050</v>
      </c>
      <c r="T20" s="83" t="s">
        <v>1632</v>
      </c>
    </row>
    <row r="21" spans="1:20" s="83" customFormat="1" ht="15.75" customHeight="1" x14ac:dyDescent="0.25">
      <c r="A21" s="39"/>
      <c r="B21" s="40"/>
      <c r="C21" s="41"/>
      <c r="D21" s="39"/>
      <c r="E21" s="39"/>
      <c r="F21" s="34"/>
      <c r="G21" s="38" t="s">
        <v>388</v>
      </c>
      <c r="H21" s="18"/>
      <c r="I21" s="18">
        <v>2</v>
      </c>
      <c r="J21" s="18">
        <v>2</v>
      </c>
      <c r="K21" s="36">
        <v>6.3</v>
      </c>
      <c r="L21" s="38" t="s">
        <v>160</v>
      </c>
      <c r="M21" s="18" t="s">
        <v>28</v>
      </c>
      <c r="N21" s="18">
        <v>2</v>
      </c>
      <c r="O21" s="18">
        <v>5.8</v>
      </c>
      <c r="P21" s="18"/>
      <c r="Q21" s="18" t="s">
        <v>1051</v>
      </c>
      <c r="R21" s="34"/>
      <c r="S21" s="119"/>
      <c r="T21" s="83" t="s">
        <v>1632</v>
      </c>
    </row>
    <row r="22" spans="1:20" s="83" customFormat="1" ht="15.75" customHeight="1" x14ac:dyDescent="0.25">
      <c r="A22" s="39"/>
      <c r="B22" s="40"/>
      <c r="C22" s="41"/>
      <c r="D22" s="39"/>
      <c r="E22" s="39"/>
      <c r="F22" s="34"/>
      <c r="G22" s="38" t="s">
        <v>26</v>
      </c>
      <c r="H22" s="18"/>
      <c r="I22" s="18">
        <v>2</v>
      </c>
      <c r="J22" s="18">
        <v>2</v>
      </c>
      <c r="K22" s="36">
        <v>6.7</v>
      </c>
      <c r="L22" s="38" t="s">
        <v>26</v>
      </c>
      <c r="M22" s="18" t="s">
        <v>27</v>
      </c>
      <c r="N22" s="18">
        <v>2</v>
      </c>
      <c r="O22" s="36">
        <v>6.7</v>
      </c>
      <c r="P22" s="18"/>
      <c r="Q22" s="18" t="s">
        <v>1051</v>
      </c>
      <c r="R22" s="34"/>
      <c r="S22" s="34"/>
      <c r="T22" s="83" t="s">
        <v>1632</v>
      </c>
    </row>
    <row r="23" spans="1:20" s="83" customFormat="1" ht="15.75" customHeight="1" x14ac:dyDescent="0.25">
      <c r="A23" s="39"/>
      <c r="B23" s="40"/>
      <c r="C23" s="41"/>
      <c r="D23" s="39"/>
      <c r="E23" s="39"/>
      <c r="F23" s="34"/>
      <c r="G23" s="38" t="s">
        <v>210</v>
      </c>
      <c r="H23" s="18"/>
      <c r="I23" s="18">
        <v>3</v>
      </c>
      <c r="J23" s="18">
        <v>3</v>
      </c>
      <c r="K23" s="36">
        <v>7.7</v>
      </c>
      <c r="L23" s="38" t="s">
        <v>29</v>
      </c>
      <c r="M23" s="18" t="s">
        <v>30</v>
      </c>
      <c r="N23" s="18">
        <v>2</v>
      </c>
      <c r="O23" s="36">
        <v>7.7</v>
      </c>
      <c r="P23" s="18"/>
      <c r="Q23" s="18" t="s">
        <v>1051</v>
      </c>
      <c r="R23" s="34"/>
      <c r="S23" s="34"/>
      <c r="T23" s="83" t="s">
        <v>1632</v>
      </c>
    </row>
    <row r="24" spans="1:20" s="83" customFormat="1" ht="15.75" customHeight="1" x14ac:dyDescent="0.25">
      <c r="A24" s="39"/>
      <c r="B24" s="40"/>
      <c r="C24" s="41"/>
      <c r="D24" s="39"/>
      <c r="E24" s="39"/>
      <c r="F24" s="34"/>
      <c r="G24" s="38" t="s">
        <v>222</v>
      </c>
      <c r="H24" s="18"/>
      <c r="I24" s="18">
        <v>2</v>
      </c>
      <c r="J24" s="18">
        <v>2</v>
      </c>
      <c r="K24" s="36">
        <v>7.6</v>
      </c>
      <c r="L24" s="38" t="s">
        <v>71</v>
      </c>
      <c r="M24" s="18" t="s">
        <v>72</v>
      </c>
      <c r="N24" s="18">
        <v>2</v>
      </c>
      <c r="O24" s="36">
        <v>7.6</v>
      </c>
      <c r="P24" s="18"/>
      <c r="Q24" s="18" t="s">
        <v>1051</v>
      </c>
      <c r="R24" s="34"/>
      <c r="S24" s="34"/>
      <c r="T24" s="83" t="s">
        <v>1632</v>
      </c>
    </row>
    <row r="25" spans="1:20" s="83" customFormat="1" ht="15.75" customHeight="1" x14ac:dyDescent="0.25">
      <c r="A25" s="39"/>
      <c r="B25" s="40"/>
      <c r="C25" s="41"/>
      <c r="D25" s="39"/>
      <c r="E25" s="39"/>
      <c r="F25" s="34"/>
      <c r="G25" s="38" t="s">
        <v>223</v>
      </c>
      <c r="H25" s="18"/>
      <c r="I25" s="18">
        <v>3</v>
      </c>
      <c r="J25" s="18">
        <v>3</v>
      </c>
      <c r="K25" s="36">
        <v>7.9</v>
      </c>
      <c r="L25" s="34" t="s">
        <v>37</v>
      </c>
      <c r="M25" s="18" t="s">
        <v>38</v>
      </c>
      <c r="N25" s="18">
        <v>3</v>
      </c>
      <c r="O25" s="36"/>
      <c r="P25" s="18"/>
      <c r="Q25" s="18" t="s">
        <v>1051</v>
      </c>
      <c r="R25" s="34"/>
      <c r="S25" s="34"/>
      <c r="T25" s="83" t="s">
        <v>1632</v>
      </c>
    </row>
    <row r="26" spans="1:20" s="83" customFormat="1" ht="15.75" customHeight="1" x14ac:dyDescent="0.25">
      <c r="A26" s="39"/>
      <c r="B26" s="40"/>
      <c r="C26" s="41"/>
      <c r="D26" s="39"/>
      <c r="E26" s="39"/>
      <c r="F26" s="34"/>
      <c r="G26" s="38" t="s">
        <v>294</v>
      </c>
      <c r="H26" s="18"/>
      <c r="I26" s="18">
        <v>3</v>
      </c>
      <c r="J26" s="18">
        <v>3</v>
      </c>
      <c r="K26" s="36">
        <v>7.4</v>
      </c>
      <c r="L26" s="38" t="s">
        <v>39</v>
      </c>
      <c r="M26" s="18" t="s">
        <v>40</v>
      </c>
      <c r="N26" s="18">
        <v>2</v>
      </c>
      <c r="O26" s="36">
        <v>7.4</v>
      </c>
      <c r="P26" s="18"/>
      <c r="Q26" s="18" t="s">
        <v>1051</v>
      </c>
      <c r="R26" s="34"/>
      <c r="S26" s="34"/>
      <c r="T26" s="83" t="s">
        <v>1632</v>
      </c>
    </row>
    <row r="27" spans="1:20" s="83" customFormat="1" ht="15.75" customHeight="1" x14ac:dyDescent="0.25">
      <c r="A27" s="95">
        <v>3</v>
      </c>
      <c r="B27" s="96" t="s">
        <v>457</v>
      </c>
      <c r="C27" s="97">
        <v>38233</v>
      </c>
      <c r="D27" s="95" t="s">
        <v>458</v>
      </c>
      <c r="E27" s="95" t="s">
        <v>1633</v>
      </c>
      <c r="F27" s="98" t="s">
        <v>225</v>
      </c>
      <c r="G27" s="99"/>
      <c r="H27" s="98"/>
      <c r="I27" s="98"/>
      <c r="J27" s="98"/>
      <c r="K27" s="100"/>
      <c r="L27" s="99"/>
      <c r="M27" s="98"/>
      <c r="N27" s="98"/>
      <c r="O27" s="98"/>
      <c r="P27" s="98"/>
      <c r="Q27" s="98"/>
      <c r="R27" s="98">
        <f>SUMIFS($N$12:$N$982,$T$12:$T$982,T28)</f>
        <v>31</v>
      </c>
      <c r="S27" s="109"/>
    </row>
    <row r="28" spans="1:20" s="83" customFormat="1" ht="15.75" customHeight="1" x14ac:dyDescent="0.25">
      <c r="A28" s="39"/>
      <c r="B28" s="40"/>
      <c r="C28" s="41"/>
      <c r="D28" s="39"/>
      <c r="E28" s="39"/>
      <c r="F28" s="18"/>
      <c r="G28" s="38" t="s">
        <v>68</v>
      </c>
      <c r="H28" s="18"/>
      <c r="I28" s="18">
        <v>4</v>
      </c>
      <c r="J28" s="18">
        <v>4</v>
      </c>
      <c r="K28" s="36">
        <v>10</v>
      </c>
      <c r="L28" s="38" t="s">
        <v>159</v>
      </c>
      <c r="M28" s="18" t="s">
        <v>23</v>
      </c>
      <c r="N28" s="18">
        <v>3</v>
      </c>
      <c r="O28" s="36">
        <v>10</v>
      </c>
      <c r="P28" s="18"/>
      <c r="Q28" s="18" t="s">
        <v>1051</v>
      </c>
      <c r="R28" s="34"/>
      <c r="S28" s="34"/>
      <c r="T28" s="83" t="s">
        <v>1633</v>
      </c>
    </row>
    <row r="29" spans="1:20" s="83" customFormat="1" ht="15.75" customHeight="1" x14ac:dyDescent="0.25">
      <c r="A29" s="39"/>
      <c r="B29" s="40"/>
      <c r="C29" s="41"/>
      <c r="D29" s="39"/>
      <c r="E29" s="39"/>
      <c r="F29" s="18"/>
      <c r="G29" s="38" t="s">
        <v>144</v>
      </c>
      <c r="H29" s="18"/>
      <c r="I29" s="18">
        <v>3</v>
      </c>
      <c r="J29" s="18">
        <v>3</v>
      </c>
      <c r="K29" s="36">
        <v>8.9</v>
      </c>
      <c r="L29" s="38" t="s">
        <v>31</v>
      </c>
      <c r="M29" s="18" t="s">
        <v>32</v>
      </c>
      <c r="N29" s="18">
        <v>2</v>
      </c>
      <c r="O29" s="36">
        <v>8.9</v>
      </c>
      <c r="P29" s="18"/>
      <c r="Q29" s="18" t="s">
        <v>1051</v>
      </c>
      <c r="R29" s="34"/>
      <c r="S29" s="34"/>
      <c r="T29" s="83" t="s">
        <v>1633</v>
      </c>
    </row>
    <row r="30" spans="1:20" s="83" customFormat="1" ht="15.75" customHeight="1" x14ac:dyDescent="0.25">
      <c r="A30" s="39"/>
      <c r="B30" s="40"/>
      <c r="C30" s="41"/>
      <c r="D30" s="39"/>
      <c r="E30" s="39"/>
      <c r="F30" s="18"/>
      <c r="G30" s="38" t="s">
        <v>145</v>
      </c>
      <c r="H30" s="18"/>
      <c r="I30" s="18">
        <v>3</v>
      </c>
      <c r="J30" s="18">
        <v>3</v>
      </c>
      <c r="K30" s="36">
        <v>6.7</v>
      </c>
      <c r="L30" s="38" t="s">
        <v>33</v>
      </c>
      <c r="M30" s="18" t="s">
        <v>34</v>
      </c>
      <c r="N30" s="18">
        <v>2</v>
      </c>
      <c r="O30" s="36">
        <v>6.7</v>
      </c>
      <c r="P30" s="18"/>
      <c r="Q30" s="18" t="s">
        <v>1051</v>
      </c>
      <c r="R30" s="34"/>
      <c r="S30" s="34"/>
      <c r="T30" s="83" t="s">
        <v>1633</v>
      </c>
    </row>
    <row r="31" spans="1:20" s="83" customFormat="1" ht="15.75" customHeight="1" x14ac:dyDescent="0.25">
      <c r="A31" s="39"/>
      <c r="B31" s="40"/>
      <c r="C31" s="41"/>
      <c r="D31" s="39"/>
      <c r="E31" s="39"/>
      <c r="F31" s="18"/>
      <c r="G31" s="38" t="s">
        <v>137</v>
      </c>
      <c r="H31" s="18"/>
      <c r="I31" s="18">
        <v>3</v>
      </c>
      <c r="J31" s="18">
        <v>3</v>
      </c>
      <c r="K31" s="36">
        <v>6.6</v>
      </c>
      <c r="L31" s="38" t="s">
        <v>35</v>
      </c>
      <c r="M31" s="18" t="s">
        <v>36</v>
      </c>
      <c r="N31" s="18">
        <v>2</v>
      </c>
      <c r="O31" s="36">
        <v>6.6</v>
      </c>
      <c r="P31" s="18"/>
      <c r="Q31" s="18" t="s">
        <v>1051</v>
      </c>
      <c r="R31" s="34"/>
      <c r="S31" s="34"/>
      <c r="T31" s="83" t="s">
        <v>1633</v>
      </c>
    </row>
    <row r="32" spans="1:20" s="83" customFormat="1" ht="15.75" customHeight="1" x14ac:dyDescent="0.25">
      <c r="A32" s="39"/>
      <c r="B32" s="40"/>
      <c r="C32" s="41"/>
      <c r="D32" s="39"/>
      <c r="E32" s="39"/>
      <c r="F32" s="18"/>
      <c r="G32" s="38" t="s">
        <v>75</v>
      </c>
      <c r="H32" s="18"/>
      <c r="I32" s="18">
        <v>3</v>
      </c>
      <c r="J32" s="18">
        <v>3</v>
      </c>
      <c r="K32" s="36">
        <v>7.1</v>
      </c>
      <c r="L32" s="38" t="s">
        <v>37</v>
      </c>
      <c r="M32" s="18" t="s">
        <v>38</v>
      </c>
      <c r="N32" s="18">
        <v>3</v>
      </c>
      <c r="O32" s="36"/>
      <c r="P32" s="18"/>
      <c r="Q32" s="18" t="s">
        <v>1051</v>
      </c>
      <c r="R32" s="34"/>
      <c r="S32" s="34"/>
      <c r="T32" s="83" t="s">
        <v>1633</v>
      </c>
    </row>
    <row r="33" spans="1:20" s="83" customFormat="1" ht="15.75" customHeight="1" x14ac:dyDescent="0.25">
      <c r="A33" s="39"/>
      <c r="B33" s="40"/>
      <c r="C33" s="41"/>
      <c r="D33" s="39"/>
      <c r="E33" s="39"/>
      <c r="F33" s="18"/>
      <c r="G33" s="38" t="s">
        <v>305</v>
      </c>
      <c r="H33" s="18"/>
      <c r="I33" s="18">
        <v>3</v>
      </c>
      <c r="J33" s="18">
        <v>3</v>
      </c>
      <c r="K33" s="36">
        <v>7.6</v>
      </c>
      <c r="L33" s="38" t="s">
        <v>63</v>
      </c>
      <c r="M33" s="18" t="s">
        <v>64</v>
      </c>
      <c r="N33" s="18">
        <v>2</v>
      </c>
      <c r="O33" s="18"/>
      <c r="P33" s="18"/>
      <c r="Q33" s="18"/>
      <c r="R33" s="34"/>
      <c r="S33" s="34" t="s">
        <v>1055</v>
      </c>
    </row>
    <row r="34" spans="1:20" s="83" customFormat="1" ht="15.75" customHeight="1" x14ac:dyDescent="0.25">
      <c r="A34" s="39"/>
      <c r="B34" s="40"/>
      <c r="C34" s="41"/>
      <c r="D34" s="39"/>
      <c r="E34" s="39"/>
      <c r="F34" s="18"/>
      <c r="G34" s="38" t="s">
        <v>47</v>
      </c>
      <c r="H34" s="18"/>
      <c r="I34" s="18">
        <v>2</v>
      </c>
      <c r="J34" s="18">
        <v>2</v>
      </c>
      <c r="K34" s="36" t="s">
        <v>138</v>
      </c>
      <c r="L34" s="38" t="s">
        <v>48</v>
      </c>
      <c r="M34" s="18" t="s">
        <v>49</v>
      </c>
      <c r="N34" s="18">
        <v>2</v>
      </c>
      <c r="O34" s="36" t="s">
        <v>138</v>
      </c>
      <c r="P34" s="18"/>
      <c r="Q34" s="18" t="s">
        <v>1051</v>
      </c>
      <c r="R34" s="34"/>
      <c r="S34" s="34"/>
      <c r="T34" s="83" t="s">
        <v>1633</v>
      </c>
    </row>
    <row r="35" spans="1:20" s="83" customFormat="1" ht="15.75" customHeight="1" x14ac:dyDescent="0.25">
      <c r="A35" s="39"/>
      <c r="B35" s="40"/>
      <c r="C35" s="41"/>
      <c r="D35" s="39"/>
      <c r="E35" s="39"/>
      <c r="F35" s="18"/>
      <c r="G35" s="38" t="s">
        <v>80</v>
      </c>
      <c r="H35" s="18"/>
      <c r="I35" s="18">
        <v>3</v>
      </c>
      <c r="J35" s="18">
        <v>3</v>
      </c>
      <c r="K35" s="36">
        <v>7.4</v>
      </c>
      <c r="L35" s="38" t="s">
        <v>80</v>
      </c>
      <c r="M35" s="18" t="s">
        <v>81</v>
      </c>
      <c r="N35" s="18">
        <v>3</v>
      </c>
      <c r="O35" s="36">
        <v>7.4</v>
      </c>
      <c r="P35" s="18"/>
      <c r="Q35" s="18" t="s">
        <v>1051</v>
      </c>
      <c r="R35" s="34"/>
      <c r="S35" s="34"/>
      <c r="T35" s="83" t="s">
        <v>1633</v>
      </c>
    </row>
    <row r="36" spans="1:20" s="83" customFormat="1" ht="15.75" customHeight="1" x14ac:dyDescent="0.25">
      <c r="A36" s="39"/>
      <c r="B36" s="40"/>
      <c r="C36" s="41"/>
      <c r="D36" s="39"/>
      <c r="E36" s="39"/>
      <c r="F36" s="18"/>
      <c r="G36" s="38" t="s">
        <v>226</v>
      </c>
      <c r="H36" s="18"/>
      <c r="I36" s="18">
        <v>3</v>
      </c>
      <c r="J36" s="18">
        <v>3</v>
      </c>
      <c r="K36" s="36">
        <v>6.6</v>
      </c>
      <c r="L36" s="38" t="s">
        <v>58</v>
      </c>
      <c r="M36" s="18" t="s">
        <v>59</v>
      </c>
      <c r="N36" s="18">
        <v>3</v>
      </c>
      <c r="O36" s="36">
        <v>6.6</v>
      </c>
      <c r="P36" s="18"/>
      <c r="Q36" s="18" t="s">
        <v>1051</v>
      </c>
      <c r="R36" s="34"/>
      <c r="S36" s="34"/>
      <c r="T36" s="83" t="s">
        <v>1633</v>
      </c>
    </row>
    <row r="37" spans="1:20" s="83" customFormat="1" ht="15.75" customHeight="1" x14ac:dyDescent="0.25">
      <c r="A37" s="39"/>
      <c r="B37" s="40"/>
      <c r="C37" s="41"/>
      <c r="D37" s="39"/>
      <c r="E37" s="39"/>
      <c r="F37" s="18"/>
      <c r="G37" s="38" t="s">
        <v>459</v>
      </c>
      <c r="H37" s="18"/>
      <c r="I37" s="18">
        <v>3</v>
      </c>
      <c r="J37" s="18">
        <v>3</v>
      </c>
      <c r="K37" s="36">
        <v>8.4</v>
      </c>
      <c r="L37" s="38" t="s">
        <v>140</v>
      </c>
      <c r="M37" s="18" t="s">
        <v>141</v>
      </c>
      <c r="N37" s="18">
        <v>3</v>
      </c>
      <c r="O37" s="18"/>
      <c r="P37" s="18"/>
      <c r="Q37" s="18"/>
      <c r="R37" s="34"/>
      <c r="S37" s="34" t="s">
        <v>1055</v>
      </c>
    </row>
    <row r="38" spans="1:20" s="83" customFormat="1" ht="15.75" customHeight="1" x14ac:dyDescent="0.25">
      <c r="A38" s="39"/>
      <c r="B38" s="40"/>
      <c r="C38" s="41"/>
      <c r="D38" s="39"/>
      <c r="E38" s="39"/>
      <c r="F38" s="18"/>
      <c r="G38" s="38" t="s">
        <v>139</v>
      </c>
      <c r="H38" s="18"/>
      <c r="I38" s="18">
        <v>3</v>
      </c>
      <c r="J38" s="18">
        <v>3</v>
      </c>
      <c r="K38" s="36">
        <v>9.3000000000000007</v>
      </c>
      <c r="L38" s="38" t="s">
        <v>45</v>
      </c>
      <c r="M38" s="18" t="s">
        <v>46</v>
      </c>
      <c r="N38" s="18">
        <v>2</v>
      </c>
      <c r="O38" s="36">
        <v>9.3000000000000007</v>
      </c>
      <c r="P38" s="18"/>
      <c r="Q38" s="18" t="s">
        <v>1051</v>
      </c>
      <c r="R38" s="34"/>
      <c r="S38" s="34"/>
      <c r="T38" s="83" t="s">
        <v>1633</v>
      </c>
    </row>
    <row r="39" spans="1:20" s="83" customFormat="1" ht="15.75" customHeight="1" x14ac:dyDescent="0.25">
      <c r="A39" s="39"/>
      <c r="B39" s="40"/>
      <c r="C39" s="41"/>
      <c r="D39" s="39"/>
      <c r="E39" s="39"/>
      <c r="F39" s="18"/>
      <c r="G39" s="38" t="s">
        <v>89</v>
      </c>
      <c r="H39" s="18"/>
      <c r="I39" s="18">
        <v>3</v>
      </c>
      <c r="J39" s="18">
        <v>3</v>
      </c>
      <c r="K39" s="36">
        <v>7.4</v>
      </c>
      <c r="L39" s="38" t="s">
        <v>89</v>
      </c>
      <c r="M39" s="18" t="s">
        <v>90</v>
      </c>
      <c r="N39" s="18">
        <v>3</v>
      </c>
      <c r="O39" s="36">
        <v>7.4</v>
      </c>
      <c r="P39" s="18"/>
      <c r="Q39" s="18" t="s">
        <v>1051</v>
      </c>
      <c r="R39" s="34"/>
      <c r="S39" s="34"/>
      <c r="T39" s="83" t="s">
        <v>1633</v>
      </c>
    </row>
    <row r="40" spans="1:20" s="83" customFormat="1" ht="15.75" customHeight="1" x14ac:dyDescent="0.25">
      <c r="A40" s="39"/>
      <c r="B40" s="40"/>
      <c r="C40" s="41"/>
      <c r="D40" s="39"/>
      <c r="E40" s="39"/>
      <c r="F40" s="18"/>
      <c r="G40" s="38" t="s">
        <v>146</v>
      </c>
      <c r="H40" s="18"/>
      <c r="I40" s="18">
        <v>3</v>
      </c>
      <c r="J40" s="18">
        <v>3</v>
      </c>
      <c r="K40" s="36">
        <v>6.8</v>
      </c>
      <c r="L40" s="38" t="s">
        <v>146</v>
      </c>
      <c r="M40" s="18" t="s">
        <v>162</v>
      </c>
      <c r="N40" s="18">
        <v>3</v>
      </c>
      <c r="O40" s="36">
        <v>6.8</v>
      </c>
      <c r="P40" s="18"/>
      <c r="Q40" s="18" t="s">
        <v>1051</v>
      </c>
      <c r="R40" s="34"/>
      <c r="S40" s="34"/>
      <c r="T40" s="83" t="s">
        <v>1633</v>
      </c>
    </row>
    <row r="41" spans="1:20" s="83" customFormat="1" ht="15.75" customHeight="1" x14ac:dyDescent="0.25">
      <c r="A41" s="39"/>
      <c r="B41" s="40"/>
      <c r="C41" s="41"/>
      <c r="D41" s="39"/>
      <c r="E41" s="39"/>
      <c r="F41" s="18"/>
      <c r="G41" s="38" t="s">
        <v>240</v>
      </c>
      <c r="H41" s="18"/>
      <c r="I41" s="18">
        <v>3</v>
      </c>
      <c r="J41" s="18">
        <v>3</v>
      </c>
      <c r="K41" s="36">
        <v>8</v>
      </c>
      <c r="L41" s="38" t="s">
        <v>164</v>
      </c>
      <c r="M41" s="18" t="s">
        <v>165</v>
      </c>
      <c r="N41" s="18">
        <v>3</v>
      </c>
      <c r="O41" s="36">
        <v>8</v>
      </c>
      <c r="P41" s="18"/>
      <c r="Q41" s="18" t="s">
        <v>1051</v>
      </c>
      <c r="R41" s="34"/>
      <c r="S41" s="34"/>
      <c r="T41" s="83" t="s">
        <v>1633</v>
      </c>
    </row>
    <row r="42" spans="1:20" s="83" customFormat="1" ht="15.75" customHeight="1" x14ac:dyDescent="0.25">
      <c r="A42" s="39"/>
      <c r="B42" s="40"/>
      <c r="C42" s="41"/>
      <c r="D42" s="39"/>
      <c r="E42" s="39"/>
      <c r="F42" s="18"/>
      <c r="G42" s="38" t="s">
        <v>306</v>
      </c>
      <c r="H42" s="18"/>
      <c r="I42" s="18">
        <v>3</v>
      </c>
      <c r="J42" s="18">
        <v>3</v>
      </c>
      <c r="K42" s="36">
        <v>6.3</v>
      </c>
      <c r="L42" s="38" t="s">
        <v>135</v>
      </c>
      <c r="M42" s="18" t="s">
        <v>136</v>
      </c>
      <c r="N42" s="18">
        <v>3</v>
      </c>
      <c r="O42" s="18"/>
      <c r="P42" s="18"/>
      <c r="Q42" s="18"/>
      <c r="R42" s="34"/>
      <c r="S42" s="34" t="s">
        <v>1055</v>
      </c>
    </row>
    <row r="43" spans="1:20" s="83" customFormat="1" ht="15.75" customHeight="1" x14ac:dyDescent="0.25">
      <c r="A43" s="95">
        <v>4</v>
      </c>
      <c r="B43" s="96" t="s">
        <v>460</v>
      </c>
      <c r="C43" s="97">
        <v>37771</v>
      </c>
      <c r="D43" s="95" t="s">
        <v>461</v>
      </c>
      <c r="E43" s="95" t="s">
        <v>1634</v>
      </c>
      <c r="F43" s="98" t="s">
        <v>370</v>
      </c>
      <c r="G43" s="99"/>
      <c r="H43" s="98"/>
      <c r="I43" s="98"/>
      <c r="J43" s="98"/>
      <c r="K43" s="100"/>
      <c r="L43" s="99"/>
      <c r="M43" s="98"/>
      <c r="N43" s="98"/>
      <c r="O43" s="98"/>
      <c r="P43" s="98"/>
      <c r="Q43" s="98"/>
      <c r="R43" s="98">
        <f>SUMIFS($N$12:$N$982,$T$12:$T$982,T44)</f>
        <v>25</v>
      </c>
      <c r="S43" s="98"/>
    </row>
    <row r="44" spans="1:20" s="83" customFormat="1" ht="15.75" customHeight="1" x14ac:dyDescent="0.25">
      <c r="A44" s="39"/>
      <c r="B44" s="40"/>
      <c r="C44" s="41"/>
      <c r="D44" s="39"/>
      <c r="E44" s="39"/>
      <c r="F44" s="18"/>
      <c r="G44" s="38" t="s">
        <v>208</v>
      </c>
      <c r="H44" s="18"/>
      <c r="I44" s="18">
        <v>4</v>
      </c>
      <c r="J44" s="18">
        <v>4</v>
      </c>
      <c r="K44" s="36">
        <v>8.8000000000000007</v>
      </c>
      <c r="L44" s="38" t="s">
        <v>159</v>
      </c>
      <c r="M44" s="18" t="s">
        <v>23</v>
      </c>
      <c r="N44" s="18">
        <v>3</v>
      </c>
      <c r="O44" s="36">
        <v>8.8000000000000007</v>
      </c>
      <c r="P44" s="18"/>
      <c r="Q44" s="18" t="s">
        <v>1051</v>
      </c>
      <c r="R44" s="34"/>
      <c r="S44" s="18"/>
      <c r="T44" s="83" t="s">
        <v>1634</v>
      </c>
    </row>
    <row r="45" spans="1:20" s="83" customFormat="1" ht="15.75" customHeight="1" x14ac:dyDescent="0.25">
      <c r="A45" s="39"/>
      <c r="B45" s="40"/>
      <c r="C45" s="41"/>
      <c r="D45" s="39"/>
      <c r="E45" s="39"/>
      <c r="F45" s="18"/>
      <c r="G45" s="38" t="s">
        <v>70</v>
      </c>
      <c r="H45" s="18"/>
      <c r="I45" s="18">
        <v>2</v>
      </c>
      <c r="J45" s="18">
        <v>2</v>
      </c>
      <c r="K45" s="36">
        <v>8.1</v>
      </c>
      <c r="L45" s="38" t="s">
        <v>71</v>
      </c>
      <c r="M45" s="18" t="s">
        <v>72</v>
      </c>
      <c r="N45" s="18">
        <v>2</v>
      </c>
      <c r="O45" s="36">
        <v>8.1</v>
      </c>
      <c r="P45" s="18"/>
      <c r="Q45" s="18" t="s">
        <v>1051</v>
      </c>
      <c r="R45" s="34"/>
      <c r="S45" s="18"/>
      <c r="T45" s="83" t="s">
        <v>1634</v>
      </c>
    </row>
    <row r="46" spans="1:20" s="83" customFormat="1" ht="15.75" customHeight="1" x14ac:dyDescent="0.25">
      <c r="A46" s="90"/>
      <c r="B46" s="91"/>
      <c r="C46" s="92"/>
      <c r="D46" s="90"/>
      <c r="E46" s="90"/>
      <c r="F46" s="93"/>
      <c r="G46" s="94"/>
      <c r="H46" s="93"/>
      <c r="I46" s="93"/>
      <c r="J46" s="93"/>
      <c r="K46" s="51"/>
      <c r="L46" s="38" t="s">
        <v>31</v>
      </c>
      <c r="M46" s="18" t="s">
        <v>32</v>
      </c>
      <c r="N46" s="18">
        <v>2</v>
      </c>
      <c r="O46" s="36">
        <v>9</v>
      </c>
      <c r="P46" s="18"/>
      <c r="Q46" s="18" t="s">
        <v>1051</v>
      </c>
      <c r="R46" s="34"/>
      <c r="S46" s="18"/>
      <c r="T46" s="83" t="s">
        <v>1634</v>
      </c>
    </row>
    <row r="47" spans="1:20" s="83" customFormat="1" ht="15.75" customHeight="1" x14ac:dyDescent="0.25">
      <c r="A47" s="124"/>
      <c r="B47" s="133"/>
      <c r="C47" s="125"/>
      <c r="D47" s="124"/>
      <c r="E47" s="124"/>
      <c r="F47" s="121"/>
      <c r="G47" s="126" t="s">
        <v>224</v>
      </c>
      <c r="H47" s="121"/>
      <c r="I47" s="121">
        <v>6</v>
      </c>
      <c r="J47" s="18">
        <v>6</v>
      </c>
      <c r="K47" s="127">
        <v>9</v>
      </c>
      <c r="L47" s="38" t="s">
        <v>33</v>
      </c>
      <c r="M47" s="18" t="s">
        <v>34</v>
      </c>
      <c r="N47" s="18">
        <v>2</v>
      </c>
      <c r="O47" s="36">
        <v>9</v>
      </c>
      <c r="P47" s="18"/>
      <c r="Q47" s="18" t="s">
        <v>1051</v>
      </c>
      <c r="R47" s="34"/>
      <c r="S47" s="18"/>
      <c r="T47" s="83" t="s">
        <v>1634</v>
      </c>
    </row>
    <row r="48" spans="1:20" s="83" customFormat="1" ht="15.75" customHeight="1" x14ac:dyDescent="0.25">
      <c r="A48" s="115"/>
      <c r="B48" s="116"/>
      <c r="C48" s="117"/>
      <c r="D48" s="115"/>
      <c r="E48" s="115"/>
      <c r="F48" s="114"/>
      <c r="G48" s="113"/>
      <c r="H48" s="114"/>
      <c r="I48" s="114"/>
      <c r="J48" s="114"/>
      <c r="K48" s="118"/>
      <c r="L48" s="38" t="s">
        <v>35</v>
      </c>
      <c r="M48" s="18" t="s">
        <v>36</v>
      </c>
      <c r="N48" s="18">
        <v>2</v>
      </c>
      <c r="O48" s="36">
        <v>9</v>
      </c>
      <c r="P48" s="18"/>
      <c r="Q48" s="18" t="s">
        <v>1051</v>
      </c>
      <c r="R48" s="34"/>
      <c r="S48" s="18"/>
      <c r="T48" s="83" t="s">
        <v>1634</v>
      </c>
    </row>
    <row r="49" spans="1:20" s="83" customFormat="1" ht="15.75" customHeight="1" x14ac:dyDescent="0.25">
      <c r="A49" s="39"/>
      <c r="B49" s="40"/>
      <c r="C49" s="41"/>
      <c r="D49" s="39"/>
      <c r="E49" s="39"/>
      <c r="F49" s="18"/>
      <c r="G49" s="38" t="s">
        <v>239</v>
      </c>
      <c r="H49" s="18"/>
      <c r="I49" s="18">
        <v>3</v>
      </c>
      <c r="J49" s="18">
        <v>3</v>
      </c>
      <c r="K49" s="36">
        <v>9.1</v>
      </c>
      <c r="L49" s="34" t="s">
        <v>37</v>
      </c>
      <c r="M49" s="18" t="s">
        <v>38</v>
      </c>
      <c r="N49" s="18">
        <v>3</v>
      </c>
      <c r="O49" s="36"/>
      <c r="P49" s="18"/>
      <c r="Q49" s="18" t="s">
        <v>1051</v>
      </c>
      <c r="R49" s="34"/>
      <c r="S49" s="18"/>
      <c r="T49" s="83" t="s">
        <v>1634</v>
      </c>
    </row>
    <row r="50" spans="1:20" s="83" customFormat="1" ht="15.75" customHeight="1" x14ac:dyDescent="0.25">
      <c r="A50" s="39"/>
      <c r="B50" s="40"/>
      <c r="C50" s="41"/>
      <c r="D50" s="39"/>
      <c r="E50" s="39"/>
      <c r="F50" s="18"/>
      <c r="G50" s="38" t="s">
        <v>47</v>
      </c>
      <c r="H50" s="18"/>
      <c r="I50" s="18">
        <v>2</v>
      </c>
      <c r="J50" s="18">
        <v>2</v>
      </c>
      <c r="K50" s="36">
        <v>7</v>
      </c>
      <c r="L50" s="38" t="s">
        <v>48</v>
      </c>
      <c r="M50" s="18" t="s">
        <v>49</v>
      </c>
      <c r="N50" s="18">
        <v>2</v>
      </c>
      <c r="O50" s="36">
        <v>7</v>
      </c>
      <c r="P50" s="18"/>
      <c r="Q50" s="18" t="s">
        <v>1051</v>
      </c>
      <c r="R50" s="34"/>
      <c r="S50" s="18"/>
      <c r="T50" s="83" t="s">
        <v>1634</v>
      </c>
    </row>
    <row r="51" spans="1:20" s="83" customFormat="1" ht="15.75" customHeight="1" x14ac:dyDescent="0.25">
      <c r="A51" s="39"/>
      <c r="B51" s="40"/>
      <c r="C51" s="41"/>
      <c r="D51" s="39"/>
      <c r="E51" s="39"/>
      <c r="F51" s="18"/>
      <c r="G51" s="38" t="s">
        <v>78</v>
      </c>
      <c r="H51" s="18"/>
      <c r="I51" s="18">
        <v>3</v>
      </c>
      <c r="J51" s="18">
        <v>3</v>
      </c>
      <c r="K51" s="36">
        <v>8</v>
      </c>
      <c r="L51" s="38" t="s">
        <v>41</v>
      </c>
      <c r="M51" s="18" t="s">
        <v>42</v>
      </c>
      <c r="N51" s="18">
        <v>3</v>
      </c>
      <c r="O51" s="18"/>
      <c r="P51" s="18"/>
      <c r="Q51" s="18"/>
      <c r="R51" s="34"/>
      <c r="S51" s="18" t="s">
        <v>1063</v>
      </c>
    </row>
    <row r="52" spans="1:20" s="83" customFormat="1" ht="15.75" customHeight="1" x14ac:dyDescent="0.25">
      <c r="A52" s="39"/>
      <c r="B52" s="40"/>
      <c r="C52" s="41"/>
      <c r="D52" s="39"/>
      <c r="E52" s="39"/>
      <c r="F52" s="18"/>
      <c r="G52" s="38" t="s">
        <v>349</v>
      </c>
      <c r="H52" s="18"/>
      <c r="I52" s="18">
        <v>3</v>
      </c>
      <c r="J52" s="18">
        <v>3</v>
      </c>
      <c r="K52" s="36">
        <v>7.6</v>
      </c>
      <c r="L52" s="38" t="s">
        <v>163</v>
      </c>
      <c r="M52" s="18" t="s">
        <v>114</v>
      </c>
      <c r="N52" s="18">
        <v>3</v>
      </c>
      <c r="O52" s="36">
        <v>7.6</v>
      </c>
      <c r="P52" s="18"/>
      <c r="Q52" s="18" t="s">
        <v>1051</v>
      </c>
      <c r="R52" s="34"/>
      <c r="S52" s="18"/>
      <c r="T52" s="83" t="s">
        <v>1634</v>
      </c>
    </row>
    <row r="53" spans="1:20" s="83" customFormat="1" ht="15.75" customHeight="1" x14ac:dyDescent="0.25">
      <c r="A53" s="39"/>
      <c r="B53" s="40"/>
      <c r="C53" s="41"/>
      <c r="D53" s="39"/>
      <c r="E53" s="39"/>
      <c r="F53" s="18"/>
      <c r="G53" s="38" t="s">
        <v>240</v>
      </c>
      <c r="H53" s="18"/>
      <c r="I53" s="18">
        <v>3</v>
      </c>
      <c r="J53" s="18">
        <v>3</v>
      </c>
      <c r="K53" s="36">
        <v>8.6</v>
      </c>
      <c r="L53" s="38" t="s">
        <v>164</v>
      </c>
      <c r="M53" s="18" t="s">
        <v>165</v>
      </c>
      <c r="N53" s="18">
        <v>3</v>
      </c>
      <c r="O53" s="36">
        <v>8.6</v>
      </c>
      <c r="P53" s="18"/>
      <c r="Q53" s="18" t="s">
        <v>1051</v>
      </c>
      <c r="R53" s="34"/>
      <c r="S53" s="18"/>
      <c r="T53" s="83" t="s">
        <v>1634</v>
      </c>
    </row>
    <row r="54" spans="1:20" s="83" customFormat="1" ht="15.75" customHeight="1" x14ac:dyDescent="0.25">
      <c r="A54" s="39"/>
      <c r="B54" s="40"/>
      <c r="C54" s="41"/>
      <c r="D54" s="39"/>
      <c r="E54" s="39"/>
      <c r="F54" s="18"/>
      <c r="G54" s="38" t="s">
        <v>462</v>
      </c>
      <c r="H54" s="18"/>
      <c r="I54" s="18">
        <v>3</v>
      </c>
      <c r="J54" s="18">
        <v>3</v>
      </c>
      <c r="K54" s="36">
        <v>8</v>
      </c>
      <c r="L54" s="38" t="s">
        <v>135</v>
      </c>
      <c r="M54" s="18" t="s">
        <v>136</v>
      </c>
      <c r="N54" s="18">
        <v>3</v>
      </c>
      <c r="O54" s="18"/>
      <c r="P54" s="18"/>
      <c r="Q54" s="18"/>
      <c r="R54" s="34"/>
      <c r="S54" s="18" t="s">
        <v>1055</v>
      </c>
    </row>
    <row r="55" spans="1:20" s="83" customFormat="1" ht="15.75" customHeight="1" x14ac:dyDescent="0.25">
      <c r="A55" s="39"/>
      <c r="B55" s="40"/>
      <c r="C55" s="41"/>
      <c r="D55" s="39"/>
      <c r="E55" s="39"/>
      <c r="F55" s="18"/>
      <c r="G55" s="38" t="s">
        <v>463</v>
      </c>
      <c r="H55" s="18"/>
      <c r="I55" s="18">
        <v>3</v>
      </c>
      <c r="J55" s="18">
        <v>3</v>
      </c>
      <c r="K55" s="36">
        <v>8</v>
      </c>
      <c r="L55" s="38" t="s">
        <v>118</v>
      </c>
      <c r="M55" s="18" t="s">
        <v>119</v>
      </c>
      <c r="N55" s="18">
        <v>3</v>
      </c>
      <c r="O55" s="18"/>
      <c r="P55" s="18"/>
      <c r="Q55" s="18"/>
      <c r="R55" s="34"/>
      <c r="S55" s="18" t="s">
        <v>1055</v>
      </c>
    </row>
    <row r="56" spans="1:20" s="83" customFormat="1" ht="15.75" customHeight="1" x14ac:dyDescent="0.25">
      <c r="A56" s="39"/>
      <c r="B56" s="40"/>
      <c r="C56" s="41"/>
      <c r="D56" s="39"/>
      <c r="E56" s="39"/>
      <c r="F56" s="18"/>
      <c r="G56" s="38" t="s">
        <v>464</v>
      </c>
      <c r="H56" s="18"/>
      <c r="I56" s="18">
        <v>3</v>
      </c>
      <c r="J56" s="18">
        <v>3</v>
      </c>
      <c r="K56" s="36">
        <v>9</v>
      </c>
      <c r="L56" s="38" t="s">
        <v>105</v>
      </c>
      <c r="M56" s="18" t="s">
        <v>106</v>
      </c>
      <c r="N56" s="18">
        <v>3</v>
      </c>
      <c r="O56" s="36">
        <v>9</v>
      </c>
      <c r="P56" s="18"/>
      <c r="Q56" s="18" t="s">
        <v>1051</v>
      </c>
      <c r="R56" s="34"/>
      <c r="S56" s="18"/>
      <c r="T56" s="83" t="s">
        <v>1634</v>
      </c>
    </row>
    <row r="57" spans="1:20" s="83" customFormat="1" ht="15.75" customHeight="1" x14ac:dyDescent="0.25">
      <c r="A57" s="95">
        <v>5</v>
      </c>
      <c r="B57" s="96" t="s">
        <v>502</v>
      </c>
      <c r="C57" s="97">
        <v>38302</v>
      </c>
      <c r="D57" s="95" t="s">
        <v>503</v>
      </c>
      <c r="E57" s="95" t="s">
        <v>1635</v>
      </c>
      <c r="F57" s="98" t="s">
        <v>325</v>
      </c>
      <c r="G57" s="99"/>
      <c r="H57" s="98"/>
      <c r="I57" s="98"/>
      <c r="J57" s="98"/>
      <c r="K57" s="100"/>
      <c r="L57" s="99"/>
      <c r="M57" s="98"/>
      <c r="N57" s="98"/>
      <c r="O57" s="98"/>
      <c r="P57" s="98"/>
      <c r="Q57" s="98"/>
      <c r="R57" s="98">
        <f>SUMIFS($N$12:$N$982,$T$12:$T$982,T58)</f>
        <v>25</v>
      </c>
      <c r="S57" s="98"/>
    </row>
    <row r="58" spans="1:20" s="83" customFormat="1" ht="15.75" customHeight="1" x14ac:dyDescent="0.25">
      <c r="A58" s="39"/>
      <c r="B58" s="40"/>
      <c r="C58" s="41"/>
      <c r="D58" s="39"/>
      <c r="E58" s="39"/>
      <c r="F58" s="18"/>
      <c r="G58" s="38" t="s">
        <v>208</v>
      </c>
      <c r="H58" s="18"/>
      <c r="I58" s="18">
        <v>4</v>
      </c>
      <c r="J58" s="18">
        <v>4</v>
      </c>
      <c r="K58" s="36">
        <v>8.3000000000000007</v>
      </c>
      <c r="L58" s="38" t="s">
        <v>159</v>
      </c>
      <c r="M58" s="18" t="s">
        <v>23</v>
      </c>
      <c r="N58" s="18">
        <v>3</v>
      </c>
      <c r="O58" s="36">
        <v>8.3000000000000007</v>
      </c>
      <c r="P58" s="18"/>
      <c r="Q58" s="18" t="s">
        <v>1051</v>
      </c>
      <c r="R58" s="34"/>
      <c r="S58" s="18"/>
      <c r="T58" s="83" t="s">
        <v>1635</v>
      </c>
    </row>
    <row r="59" spans="1:20" s="83" customFormat="1" ht="15.75" customHeight="1" x14ac:dyDescent="0.25">
      <c r="A59" s="39"/>
      <c r="B59" s="40"/>
      <c r="C59" s="41"/>
      <c r="D59" s="39"/>
      <c r="E59" s="39"/>
      <c r="F59" s="18"/>
      <c r="G59" s="38" t="s">
        <v>70</v>
      </c>
      <c r="H59" s="18"/>
      <c r="I59" s="18">
        <v>2</v>
      </c>
      <c r="J59" s="18">
        <v>2</v>
      </c>
      <c r="K59" s="36">
        <v>5.2</v>
      </c>
      <c r="L59" s="38" t="s">
        <v>71</v>
      </c>
      <c r="M59" s="18" t="s">
        <v>72</v>
      </c>
      <c r="N59" s="18">
        <v>2</v>
      </c>
      <c r="O59" s="36">
        <v>5.2</v>
      </c>
      <c r="P59" s="18"/>
      <c r="Q59" s="18" t="s">
        <v>1051</v>
      </c>
      <c r="R59" s="34"/>
      <c r="S59" s="18"/>
      <c r="T59" s="83" t="s">
        <v>1635</v>
      </c>
    </row>
    <row r="60" spans="1:20" s="83" customFormat="1" ht="15.75" customHeight="1" x14ac:dyDescent="0.25">
      <c r="A60" s="90"/>
      <c r="B60" s="91"/>
      <c r="C60" s="92"/>
      <c r="D60" s="90"/>
      <c r="E60" s="90"/>
      <c r="F60" s="93"/>
      <c r="G60" s="94" t="s">
        <v>224</v>
      </c>
      <c r="H60" s="93"/>
      <c r="I60" s="93">
        <v>5</v>
      </c>
      <c r="J60" s="18">
        <v>5</v>
      </c>
      <c r="K60" s="51">
        <v>8</v>
      </c>
      <c r="L60" s="38" t="s">
        <v>31</v>
      </c>
      <c r="M60" s="18" t="s">
        <v>32</v>
      </c>
      <c r="N60" s="18">
        <v>2</v>
      </c>
      <c r="O60" s="36">
        <v>8</v>
      </c>
      <c r="P60" s="18"/>
      <c r="Q60" s="18" t="s">
        <v>1051</v>
      </c>
      <c r="R60" s="34"/>
      <c r="S60" s="18"/>
      <c r="T60" s="83" t="s">
        <v>1635</v>
      </c>
    </row>
    <row r="61" spans="1:20" s="83" customFormat="1" ht="15.75" customHeight="1" x14ac:dyDescent="0.25">
      <c r="A61" s="115"/>
      <c r="B61" s="116"/>
      <c r="C61" s="117"/>
      <c r="D61" s="115"/>
      <c r="E61" s="115"/>
      <c r="F61" s="114"/>
      <c r="G61" s="113"/>
      <c r="H61" s="114"/>
      <c r="I61" s="114"/>
      <c r="J61" s="114"/>
      <c r="K61" s="118"/>
      <c r="L61" s="38" t="s">
        <v>33</v>
      </c>
      <c r="M61" s="18" t="s">
        <v>34</v>
      </c>
      <c r="N61" s="18">
        <v>2</v>
      </c>
      <c r="O61" s="36">
        <v>8</v>
      </c>
      <c r="P61" s="18"/>
      <c r="Q61" s="18" t="s">
        <v>1051</v>
      </c>
      <c r="R61" s="34"/>
      <c r="S61" s="18"/>
      <c r="T61" s="83" t="s">
        <v>1635</v>
      </c>
    </row>
    <row r="62" spans="1:20" s="83" customFormat="1" ht="15.75" customHeight="1" x14ac:dyDescent="0.25">
      <c r="A62" s="39"/>
      <c r="B62" s="40"/>
      <c r="C62" s="41"/>
      <c r="D62" s="39"/>
      <c r="E62" s="39"/>
      <c r="F62" s="18"/>
      <c r="G62" s="38" t="s">
        <v>75</v>
      </c>
      <c r="H62" s="18"/>
      <c r="I62" s="18">
        <v>3</v>
      </c>
      <c r="J62" s="18">
        <v>3</v>
      </c>
      <c r="K62" s="36">
        <v>8.1999999999999993</v>
      </c>
      <c r="L62" s="38" t="s">
        <v>37</v>
      </c>
      <c r="M62" s="18" t="s">
        <v>38</v>
      </c>
      <c r="N62" s="18">
        <v>3</v>
      </c>
      <c r="O62" s="36"/>
      <c r="P62" s="18"/>
      <c r="Q62" s="18" t="s">
        <v>1051</v>
      </c>
      <c r="R62" s="34"/>
      <c r="S62" s="18"/>
      <c r="T62" s="83" t="s">
        <v>1635</v>
      </c>
    </row>
    <row r="63" spans="1:20" s="83" customFormat="1" ht="15.75" customHeight="1" x14ac:dyDescent="0.25">
      <c r="A63" s="39"/>
      <c r="B63" s="40"/>
      <c r="C63" s="41"/>
      <c r="D63" s="39"/>
      <c r="E63" s="39"/>
      <c r="F63" s="18"/>
      <c r="G63" s="38" t="s">
        <v>47</v>
      </c>
      <c r="H63" s="18"/>
      <c r="I63" s="18">
        <v>2</v>
      </c>
      <c r="J63" s="18">
        <v>2</v>
      </c>
      <c r="K63" s="36">
        <v>6.9</v>
      </c>
      <c r="L63" s="38" t="s">
        <v>48</v>
      </c>
      <c r="M63" s="18" t="s">
        <v>49</v>
      </c>
      <c r="N63" s="18">
        <v>2</v>
      </c>
      <c r="O63" s="36">
        <v>6.9</v>
      </c>
      <c r="P63" s="18"/>
      <c r="Q63" s="18" t="s">
        <v>1051</v>
      </c>
      <c r="R63" s="34"/>
      <c r="S63" s="18"/>
      <c r="T63" s="83" t="s">
        <v>1635</v>
      </c>
    </row>
    <row r="64" spans="1:20" s="83" customFormat="1" ht="15.75" customHeight="1" x14ac:dyDescent="0.25">
      <c r="A64" s="39"/>
      <c r="B64" s="40"/>
      <c r="C64" s="41"/>
      <c r="D64" s="39"/>
      <c r="E64" s="39"/>
      <c r="F64" s="18"/>
      <c r="G64" s="38" t="s">
        <v>80</v>
      </c>
      <c r="H64" s="18"/>
      <c r="I64" s="18">
        <v>3</v>
      </c>
      <c r="J64" s="18">
        <v>3</v>
      </c>
      <c r="K64" s="36">
        <v>6.1</v>
      </c>
      <c r="L64" s="38" t="s">
        <v>80</v>
      </c>
      <c r="M64" s="18" t="s">
        <v>81</v>
      </c>
      <c r="N64" s="18">
        <v>3</v>
      </c>
      <c r="O64" s="36">
        <v>6.1</v>
      </c>
      <c r="P64" s="18"/>
      <c r="Q64" s="18" t="s">
        <v>1051</v>
      </c>
      <c r="R64" s="34"/>
      <c r="S64" s="18"/>
      <c r="T64" s="83" t="s">
        <v>1635</v>
      </c>
    </row>
    <row r="65" spans="1:20" s="83" customFormat="1" ht="15.75" customHeight="1" x14ac:dyDescent="0.25">
      <c r="A65" s="39"/>
      <c r="B65" s="40"/>
      <c r="C65" s="41"/>
      <c r="D65" s="39"/>
      <c r="E65" s="39"/>
      <c r="F65" s="18"/>
      <c r="G65" s="38" t="s">
        <v>58</v>
      </c>
      <c r="H65" s="18"/>
      <c r="I65" s="18">
        <v>3</v>
      </c>
      <c r="J65" s="18">
        <v>3</v>
      </c>
      <c r="K65" s="36">
        <v>8.3000000000000007</v>
      </c>
      <c r="L65" s="38" t="s">
        <v>58</v>
      </c>
      <c r="M65" s="18" t="s">
        <v>59</v>
      </c>
      <c r="N65" s="18">
        <v>3</v>
      </c>
      <c r="O65" s="36">
        <v>8.3000000000000007</v>
      </c>
      <c r="P65" s="18"/>
      <c r="Q65" s="18" t="s">
        <v>1051</v>
      </c>
      <c r="R65" s="34"/>
      <c r="S65" s="18"/>
      <c r="T65" s="83" t="s">
        <v>1635</v>
      </c>
    </row>
    <row r="66" spans="1:20" s="83" customFormat="1" ht="15.75" customHeight="1" x14ac:dyDescent="0.25">
      <c r="A66" s="39"/>
      <c r="B66" s="40"/>
      <c r="C66" s="41"/>
      <c r="D66" s="39"/>
      <c r="E66" s="39"/>
      <c r="F66" s="18"/>
      <c r="G66" s="38" t="s">
        <v>504</v>
      </c>
      <c r="H66" s="18"/>
      <c r="I66" s="18">
        <v>3</v>
      </c>
      <c r="J66" s="18">
        <v>3</v>
      </c>
      <c r="K66" s="36">
        <v>6.6</v>
      </c>
      <c r="L66" s="38" t="s">
        <v>274</v>
      </c>
      <c r="M66" s="18" t="s">
        <v>275</v>
      </c>
      <c r="N66" s="18">
        <v>2</v>
      </c>
      <c r="O66" s="36">
        <v>6.6</v>
      </c>
      <c r="P66" s="18"/>
      <c r="Q66" s="18" t="s">
        <v>1051</v>
      </c>
      <c r="R66" s="34"/>
      <c r="S66" s="18"/>
      <c r="T66" s="83" t="s">
        <v>1635</v>
      </c>
    </row>
    <row r="67" spans="1:20" s="83" customFormat="1" ht="15.75" customHeight="1" x14ac:dyDescent="0.25">
      <c r="A67" s="39"/>
      <c r="B67" s="40"/>
      <c r="C67" s="41"/>
      <c r="D67" s="39"/>
      <c r="E67" s="39"/>
      <c r="F67" s="18"/>
      <c r="G67" s="38" t="s">
        <v>505</v>
      </c>
      <c r="H67" s="18"/>
      <c r="I67" s="18">
        <v>3</v>
      </c>
      <c r="J67" s="18">
        <v>3</v>
      </c>
      <c r="K67" s="36">
        <v>7.9</v>
      </c>
      <c r="L67" s="38" t="s">
        <v>146</v>
      </c>
      <c r="M67" s="18" t="s">
        <v>162</v>
      </c>
      <c r="N67" s="18">
        <v>3</v>
      </c>
      <c r="O67" s="18"/>
      <c r="P67" s="18"/>
      <c r="Q67" s="18"/>
      <c r="R67" s="34"/>
      <c r="S67" s="18" t="s">
        <v>1055</v>
      </c>
    </row>
    <row r="68" spans="1:20" s="83" customFormat="1" ht="15.75" customHeight="1" x14ac:dyDescent="0.25">
      <c r="A68" s="39"/>
      <c r="B68" s="40"/>
      <c r="C68" s="41"/>
      <c r="D68" s="39"/>
      <c r="E68" s="39"/>
      <c r="F68" s="18"/>
      <c r="G68" s="38" t="s">
        <v>506</v>
      </c>
      <c r="H68" s="18"/>
      <c r="I68" s="18">
        <v>3</v>
      </c>
      <c r="J68" s="18">
        <v>3</v>
      </c>
      <c r="K68" s="36">
        <v>7.9</v>
      </c>
      <c r="L68" s="38" t="s">
        <v>164</v>
      </c>
      <c r="M68" s="18" t="s">
        <v>165</v>
      </c>
      <c r="N68" s="18">
        <v>3</v>
      </c>
      <c r="O68" s="18"/>
      <c r="P68" s="18"/>
      <c r="Q68" s="18"/>
      <c r="R68" s="34"/>
      <c r="S68" s="18" t="s">
        <v>1055</v>
      </c>
    </row>
    <row r="69" spans="1:20" s="83" customFormat="1" ht="15.75" customHeight="1" x14ac:dyDescent="0.25">
      <c r="A69" s="39"/>
      <c r="B69" s="40"/>
      <c r="C69" s="41"/>
      <c r="D69" s="39"/>
      <c r="E69" s="39"/>
      <c r="F69" s="18"/>
      <c r="G69" s="38" t="s">
        <v>507</v>
      </c>
      <c r="H69" s="18"/>
      <c r="I69" s="18">
        <v>4</v>
      </c>
      <c r="J69" s="18">
        <v>4</v>
      </c>
      <c r="K69" s="36">
        <v>7</v>
      </c>
      <c r="L69" s="38" t="s">
        <v>167</v>
      </c>
      <c r="M69" s="18" t="s">
        <v>168</v>
      </c>
      <c r="N69" s="18">
        <v>3</v>
      </c>
      <c r="O69" s="36">
        <v>7</v>
      </c>
      <c r="P69" s="18"/>
      <c r="Q69" s="18" t="s">
        <v>1051</v>
      </c>
      <c r="R69" s="34"/>
      <c r="S69" s="18"/>
      <c r="T69" s="83" t="s">
        <v>1635</v>
      </c>
    </row>
    <row r="70" spans="1:20" s="83" customFormat="1" ht="15.75" customHeight="1" x14ac:dyDescent="0.25">
      <c r="A70" s="39"/>
      <c r="B70" s="40"/>
      <c r="C70" s="41"/>
      <c r="D70" s="39"/>
      <c r="E70" s="39"/>
      <c r="F70" s="18"/>
      <c r="G70" s="38" t="s">
        <v>101</v>
      </c>
      <c r="H70" s="18"/>
      <c r="I70" s="18">
        <v>4</v>
      </c>
      <c r="J70" s="18">
        <v>4</v>
      </c>
      <c r="K70" s="36">
        <v>8.1999999999999993</v>
      </c>
      <c r="L70" s="38" t="s">
        <v>169</v>
      </c>
      <c r="M70" s="18" t="s">
        <v>170</v>
      </c>
      <c r="N70" s="18">
        <v>3</v>
      </c>
      <c r="O70" s="18"/>
      <c r="P70" s="18"/>
      <c r="Q70" s="18"/>
      <c r="R70" s="34"/>
      <c r="S70" s="18" t="s">
        <v>1055</v>
      </c>
    </row>
    <row r="71" spans="1:20" s="83" customFormat="1" ht="15.75" customHeight="1" x14ac:dyDescent="0.25">
      <c r="A71" s="95">
        <v>6</v>
      </c>
      <c r="B71" s="96" t="s">
        <v>508</v>
      </c>
      <c r="C71" s="97">
        <v>37921</v>
      </c>
      <c r="D71" s="95" t="s">
        <v>509</v>
      </c>
      <c r="E71" s="95" t="s">
        <v>1636</v>
      </c>
      <c r="F71" s="98" t="s">
        <v>325</v>
      </c>
      <c r="G71" s="99"/>
      <c r="H71" s="98"/>
      <c r="I71" s="98"/>
      <c r="J71" s="98"/>
      <c r="K71" s="100"/>
      <c r="L71" s="99"/>
      <c r="M71" s="98"/>
      <c r="N71" s="98"/>
      <c r="O71" s="98"/>
      <c r="P71" s="98"/>
      <c r="Q71" s="98"/>
      <c r="R71" s="98">
        <f>SUMIFS($N$12:$N$982,$T$12:$T$982,T72)</f>
        <v>25</v>
      </c>
      <c r="S71" s="98"/>
    </row>
    <row r="72" spans="1:20" s="83" customFormat="1" ht="15.75" customHeight="1" x14ac:dyDescent="0.25">
      <c r="A72" s="39"/>
      <c r="B72" s="40"/>
      <c r="C72" s="41"/>
      <c r="D72" s="39"/>
      <c r="E72" s="39"/>
      <c r="F72" s="18"/>
      <c r="G72" s="38" t="s">
        <v>208</v>
      </c>
      <c r="H72" s="18"/>
      <c r="I72" s="18">
        <v>4</v>
      </c>
      <c r="J72" s="18">
        <v>4</v>
      </c>
      <c r="K72" s="36">
        <v>8.4</v>
      </c>
      <c r="L72" s="38" t="s">
        <v>159</v>
      </c>
      <c r="M72" s="18" t="s">
        <v>23</v>
      </c>
      <c r="N72" s="18">
        <v>3</v>
      </c>
      <c r="O72" s="36">
        <v>8.4</v>
      </c>
      <c r="P72" s="18"/>
      <c r="Q72" s="18" t="s">
        <v>1051</v>
      </c>
      <c r="R72" s="34"/>
      <c r="S72" s="18"/>
      <c r="T72" s="83" t="s">
        <v>1636</v>
      </c>
    </row>
    <row r="73" spans="1:20" s="83" customFormat="1" ht="15.75" customHeight="1" x14ac:dyDescent="0.25">
      <c r="A73" s="39"/>
      <c r="B73" s="40"/>
      <c r="C73" s="41"/>
      <c r="D73" s="39"/>
      <c r="E73" s="39"/>
      <c r="F73" s="18"/>
      <c r="G73" s="38" t="s">
        <v>70</v>
      </c>
      <c r="H73" s="18"/>
      <c r="I73" s="18">
        <v>2</v>
      </c>
      <c r="J73" s="18">
        <v>2</v>
      </c>
      <c r="K73" s="36">
        <v>6.7</v>
      </c>
      <c r="L73" s="38" t="s">
        <v>71</v>
      </c>
      <c r="M73" s="18" t="s">
        <v>72</v>
      </c>
      <c r="N73" s="18">
        <v>2</v>
      </c>
      <c r="O73" s="36">
        <v>6.7</v>
      </c>
      <c r="P73" s="18"/>
      <c r="Q73" s="18" t="s">
        <v>1051</v>
      </c>
      <c r="R73" s="34"/>
      <c r="S73" s="18"/>
      <c r="T73" s="83" t="s">
        <v>1636</v>
      </c>
    </row>
    <row r="74" spans="1:20" s="83" customFormat="1" ht="15.75" customHeight="1" x14ac:dyDescent="0.25">
      <c r="A74" s="90"/>
      <c r="B74" s="91"/>
      <c r="C74" s="92"/>
      <c r="D74" s="90"/>
      <c r="E74" s="90"/>
      <c r="F74" s="93"/>
      <c r="G74" s="136" t="s">
        <v>224</v>
      </c>
      <c r="H74" s="93"/>
      <c r="I74" s="93">
        <v>5</v>
      </c>
      <c r="J74" s="18">
        <v>5</v>
      </c>
      <c r="K74" s="51">
        <v>7.2</v>
      </c>
      <c r="L74" s="38" t="s">
        <v>31</v>
      </c>
      <c r="M74" s="18" t="s">
        <v>32</v>
      </c>
      <c r="N74" s="18">
        <v>2</v>
      </c>
      <c r="O74" s="36">
        <v>7.2</v>
      </c>
      <c r="P74" s="18"/>
      <c r="Q74" s="18" t="s">
        <v>1051</v>
      </c>
      <c r="R74" s="34"/>
      <c r="S74" s="18"/>
      <c r="T74" s="83" t="s">
        <v>1636</v>
      </c>
    </row>
    <row r="75" spans="1:20" s="83" customFormat="1" ht="15.75" customHeight="1" x14ac:dyDescent="0.25">
      <c r="A75" s="115"/>
      <c r="B75" s="116"/>
      <c r="C75" s="117"/>
      <c r="D75" s="115"/>
      <c r="E75" s="115"/>
      <c r="F75" s="114"/>
      <c r="G75" s="113"/>
      <c r="H75" s="114"/>
      <c r="I75" s="114"/>
      <c r="J75" s="114"/>
      <c r="K75" s="118"/>
      <c r="L75" s="38" t="s">
        <v>33</v>
      </c>
      <c r="M75" s="18" t="s">
        <v>34</v>
      </c>
      <c r="N75" s="18">
        <v>2</v>
      </c>
      <c r="O75" s="36">
        <v>7.2</v>
      </c>
      <c r="P75" s="18"/>
      <c r="Q75" s="18" t="s">
        <v>1051</v>
      </c>
      <c r="R75" s="34"/>
      <c r="S75" s="18"/>
      <c r="T75" s="83" t="s">
        <v>1636</v>
      </c>
    </row>
    <row r="76" spans="1:20" s="83" customFormat="1" ht="15.75" customHeight="1" x14ac:dyDescent="0.25">
      <c r="A76" s="39"/>
      <c r="B76" s="40"/>
      <c r="C76" s="41"/>
      <c r="D76" s="39"/>
      <c r="E76" s="39"/>
      <c r="F76" s="18"/>
      <c r="G76" s="38" t="s">
        <v>75</v>
      </c>
      <c r="H76" s="18"/>
      <c r="I76" s="18">
        <v>3</v>
      </c>
      <c r="J76" s="18">
        <v>3</v>
      </c>
      <c r="K76" s="36">
        <v>9.6</v>
      </c>
      <c r="L76" s="38" t="s">
        <v>37</v>
      </c>
      <c r="M76" s="18" t="s">
        <v>38</v>
      </c>
      <c r="N76" s="18">
        <v>3</v>
      </c>
      <c r="O76" s="36"/>
      <c r="P76" s="18"/>
      <c r="Q76" s="18" t="s">
        <v>1051</v>
      </c>
      <c r="R76" s="34"/>
      <c r="S76" s="18"/>
      <c r="T76" s="83" t="s">
        <v>1636</v>
      </c>
    </row>
    <row r="77" spans="1:20" s="83" customFormat="1" ht="15.75" customHeight="1" x14ac:dyDescent="0.25">
      <c r="A77" s="39"/>
      <c r="B77" s="40"/>
      <c r="C77" s="41"/>
      <c r="D77" s="39"/>
      <c r="E77" s="39"/>
      <c r="F77" s="18"/>
      <c r="G77" s="38" t="s">
        <v>47</v>
      </c>
      <c r="H77" s="18"/>
      <c r="I77" s="18">
        <v>2</v>
      </c>
      <c r="J77" s="18">
        <v>2</v>
      </c>
      <c r="K77" s="36">
        <v>8.8000000000000007</v>
      </c>
      <c r="L77" s="38" t="s">
        <v>48</v>
      </c>
      <c r="M77" s="18" t="s">
        <v>49</v>
      </c>
      <c r="N77" s="18">
        <v>2</v>
      </c>
      <c r="O77" s="36">
        <v>8.8000000000000007</v>
      </c>
      <c r="P77" s="18"/>
      <c r="Q77" s="18" t="s">
        <v>1051</v>
      </c>
      <c r="R77" s="34"/>
      <c r="S77" s="18"/>
      <c r="T77" s="83" t="s">
        <v>1636</v>
      </c>
    </row>
    <row r="78" spans="1:20" s="83" customFormat="1" ht="15.75" customHeight="1" x14ac:dyDescent="0.25">
      <c r="A78" s="39"/>
      <c r="B78" s="40"/>
      <c r="C78" s="41"/>
      <c r="D78" s="39"/>
      <c r="E78" s="39"/>
      <c r="F78" s="18"/>
      <c r="G78" s="38" t="s">
        <v>80</v>
      </c>
      <c r="H78" s="18"/>
      <c r="I78" s="18">
        <v>3</v>
      </c>
      <c r="J78" s="18">
        <v>3</v>
      </c>
      <c r="K78" s="36">
        <v>8</v>
      </c>
      <c r="L78" s="38" t="s">
        <v>80</v>
      </c>
      <c r="M78" s="18" t="s">
        <v>81</v>
      </c>
      <c r="N78" s="18">
        <v>3</v>
      </c>
      <c r="O78" s="36">
        <v>8</v>
      </c>
      <c r="P78" s="18"/>
      <c r="Q78" s="18" t="s">
        <v>1051</v>
      </c>
      <c r="R78" s="34"/>
      <c r="S78" s="18"/>
      <c r="T78" s="83" t="s">
        <v>1636</v>
      </c>
    </row>
    <row r="79" spans="1:20" s="83" customFormat="1" ht="15.75" customHeight="1" x14ac:dyDescent="0.25">
      <c r="A79" s="39"/>
      <c r="B79" s="40"/>
      <c r="C79" s="41"/>
      <c r="D79" s="39"/>
      <c r="E79" s="39"/>
      <c r="F79" s="18"/>
      <c r="G79" s="38" t="s">
        <v>58</v>
      </c>
      <c r="H79" s="18"/>
      <c r="I79" s="18">
        <v>3</v>
      </c>
      <c r="J79" s="18">
        <v>3</v>
      </c>
      <c r="K79" s="36">
        <v>9.1999999999999993</v>
      </c>
      <c r="L79" s="38" t="s">
        <v>58</v>
      </c>
      <c r="M79" s="18" t="s">
        <v>59</v>
      </c>
      <c r="N79" s="18">
        <v>3</v>
      </c>
      <c r="O79" s="36">
        <v>9.1999999999999993</v>
      </c>
      <c r="P79" s="18"/>
      <c r="Q79" s="18" t="s">
        <v>1051</v>
      </c>
      <c r="R79" s="34"/>
      <c r="S79" s="18"/>
      <c r="T79" s="83" t="s">
        <v>1636</v>
      </c>
    </row>
    <row r="80" spans="1:20" s="83" customFormat="1" ht="15.75" customHeight="1" x14ac:dyDescent="0.25">
      <c r="A80" s="39"/>
      <c r="B80" s="40"/>
      <c r="C80" s="41"/>
      <c r="D80" s="39"/>
      <c r="E80" s="39"/>
      <c r="F80" s="18"/>
      <c r="G80" s="38" t="s">
        <v>504</v>
      </c>
      <c r="H80" s="18"/>
      <c r="I80" s="18">
        <v>3</v>
      </c>
      <c r="J80" s="18">
        <v>3</v>
      </c>
      <c r="K80" s="36">
        <v>8.1999999999999993</v>
      </c>
      <c r="L80" s="38" t="s">
        <v>274</v>
      </c>
      <c r="M80" s="18" t="s">
        <v>275</v>
      </c>
      <c r="N80" s="18">
        <v>2</v>
      </c>
      <c r="O80" s="36">
        <v>8.1999999999999993</v>
      </c>
      <c r="P80" s="18"/>
      <c r="Q80" s="18" t="s">
        <v>1051</v>
      </c>
      <c r="R80" s="34"/>
      <c r="S80" s="18"/>
      <c r="T80" s="83" t="s">
        <v>1636</v>
      </c>
    </row>
    <row r="81" spans="1:20" s="83" customFormat="1" ht="15.75" customHeight="1" x14ac:dyDescent="0.25">
      <c r="A81" s="39"/>
      <c r="B81" s="40"/>
      <c r="C81" s="41"/>
      <c r="D81" s="39"/>
      <c r="E81" s="39"/>
      <c r="F81" s="18"/>
      <c r="G81" s="38" t="s">
        <v>505</v>
      </c>
      <c r="H81" s="18"/>
      <c r="I81" s="18">
        <v>3</v>
      </c>
      <c r="J81" s="18">
        <v>3</v>
      </c>
      <c r="K81" s="36">
        <v>9.1</v>
      </c>
      <c r="L81" s="38" t="s">
        <v>89</v>
      </c>
      <c r="M81" s="18" t="s">
        <v>90</v>
      </c>
      <c r="N81" s="18">
        <v>3</v>
      </c>
      <c r="O81" s="18"/>
      <c r="P81" s="18"/>
      <c r="Q81" s="18"/>
      <c r="R81" s="34"/>
      <c r="S81" s="18" t="s">
        <v>1055</v>
      </c>
    </row>
    <row r="82" spans="1:20" s="83" customFormat="1" ht="15.75" customHeight="1" x14ac:dyDescent="0.25">
      <c r="A82" s="39"/>
      <c r="B82" s="40"/>
      <c r="C82" s="41"/>
      <c r="D82" s="39"/>
      <c r="E82" s="39"/>
      <c r="F82" s="18"/>
      <c r="G82" s="38" t="s">
        <v>506</v>
      </c>
      <c r="H82" s="18"/>
      <c r="I82" s="18">
        <v>3</v>
      </c>
      <c r="J82" s="18">
        <v>3</v>
      </c>
      <c r="K82" s="36">
        <v>7.6</v>
      </c>
      <c r="L82" s="38" t="s">
        <v>164</v>
      </c>
      <c r="M82" s="18" t="s">
        <v>165</v>
      </c>
      <c r="N82" s="18">
        <v>3</v>
      </c>
      <c r="O82" s="18"/>
      <c r="P82" s="18"/>
      <c r="Q82" s="18"/>
      <c r="R82" s="34"/>
      <c r="S82" s="18" t="s">
        <v>1055</v>
      </c>
    </row>
    <row r="83" spans="1:20" s="83" customFormat="1" ht="15.75" customHeight="1" x14ac:dyDescent="0.25">
      <c r="A83" s="39"/>
      <c r="B83" s="40"/>
      <c r="C83" s="41"/>
      <c r="D83" s="39"/>
      <c r="E83" s="39"/>
      <c r="F83" s="18"/>
      <c r="G83" s="38" t="s">
        <v>507</v>
      </c>
      <c r="H83" s="18"/>
      <c r="I83" s="18">
        <v>4</v>
      </c>
      <c r="J83" s="18">
        <v>4</v>
      </c>
      <c r="K83" s="36">
        <v>8.3000000000000007</v>
      </c>
      <c r="L83" s="38" t="s">
        <v>167</v>
      </c>
      <c r="M83" s="18" t="s">
        <v>168</v>
      </c>
      <c r="N83" s="18">
        <v>3</v>
      </c>
      <c r="O83" s="36">
        <v>8.3000000000000007</v>
      </c>
      <c r="P83" s="18"/>
      <c r="Q83" s="18" t="s">
        <v>1051</v>
      </c>
      <c r="R83" s="34"/>
      <c r="S83" s="18"/>
      <c r="T83" s="83" t="s">
        <v>1636</v>
      </c>
    </row>
    <row r="84" spans="1:20" s="83" customFormat="1" ht="15.75" customHeight="1" x14ac:dyDescent="0.25">
      <c r="A84" s="39"/>
      <c r="B84" s="40"/>
      <c r="C84" s="41"/>
      <c r="D84" s="39"/>
      <c r="E84" s="39"/>
      <c r="F84" s="18"/>
      <c r="G84" s="38" t="s">
        <v>101</v>
      </c>
      <c r="H84" s="18"/>
      <c r="I84" s="18">
        <v>4</v>
      </c>
      <c r="J84" s="18">
        <v>4</v>
      </c>
      <c r="K84" s="36">
        <v>8.8000000000000007</v>
      </c>
      <c r="L84" s="38" t="s">
        <v>169</v>
      </c>
      <c r="M84" s="18" t="s">
        <v>170</v>
      </c>
      <c r="N84" s="18">
        <v>3</v>
      </c>
      <c r="O84" s="18"/>
      <c r="P84" s="18"/>
      <c r="Q84" s="18"/>
      <c r="R84" s="34"/>
      <c r="S84" s="18" t="s">
        <v>1055</v>
      </c>
    </row>
    <row r="85" spans="1:20" s="83" customFormat="1" ht="15.75" customHeight="1" x14ac:dyDescent="0.25">
      <c r="A85" s="95">
        <v>7</v>
      </c>
      <c r="B85" s="96" t="s">
        <v>510</v>
      </c>
      <c r="C85" s="97">
        <v>38004</v>
      </c>
      <c r="D85" s="95" t="s">
        <v>511</v>
      </c>
      <c r="E85" s="95" t="s">
        <v>1637</v>
      </c>
      <c r="F85" s="98" t="s">
        <v>242</v>
      </c>
      <c r="G85" s="99"/>
      <c r="H85" s="98"/>
      <c r="I85" s="98"/>
      <c r="J85" s="98"/>
      <c r="K85" s="100"/>
      <c r="L85" s="99"/>
      <c r="M85" s="98"/>
      <c r="N85" s="98"/>
      <c r="O85" s="98"/>
      <c r="P85" s="98"/>
      <c r="Q85" s="98"/>
      <c r="R85" s="98">
        <f>SUMIFS($N$12:$N$982,$T$12:$T$982,T86)</f>
        <v>18</v>
      </c>
      <c r="S85" s="98"/>
    </row>
    <row r="86" spans="1:20" s="83" customFormat="1" ht="15.75" customHeight="1" x14ac:dyDescent="0.25">
      <c r="A86" s="39"/>
      <c r="B86" s="40"/>
      <c r="C86" s="41"/>
      <c r="D86" s="39"/>
      <c r="E86" s="39"/>
      <c r="F86" s="18"/>
      <c r="G86" s="38" t="s">
        <v>68</v>
      </c>
      <c r="H86" s="18"/>
      <c r="I86" s="18">
        <v>4</v>
      </c>
      <c r="J86" s="18">
        <v>4</v>
      </c>
      <c r="K86" s="36">
        <v>9.3000000000000007</v>
      </c>
      <c r="L86" s="38" t="s">
        <v>159</v>
      </c>
      <c r="M86" s="18" t="s">
        <v>23</v>
      </c>
      <c r="N86" s="18">
        <v>3</v>
      </c>
      <c r="O86" s="36">
        <v>9.3000000000000007</v>
      </c>
      <c r="P86" s="18"/>
      <c r="Q86" s="18" t="s">
        <v>1051</v>
      </c>
      <c r="R86" s="34"/>
      <c r="S86" s="18"/>
      <c r="T86" s="83" t="s">
        <v>1637</v>
      </c>
    </row>
    <row r="87" spans="1:20" s="83" customFormat="1" ht="15.75" customHeight="1" x14ac:dyDescent="0.25">
      <c r="A87" s="39"/>
      <c r="B87" s="40"/>
      <c r="C87" s="41"/>
      <c r="D87" s="39"/>
      <c r="E87" s="39"/>
      <c r="F87" s="18"/>
      <c r="G87" s="38" t="s">
        <v>70</v>
      </c>
      <c r="H87" s="18"/>
      <c r="I87" s="18">
        <v>2</v>
      </c>
      <c r="J87" s="18">
        <v>2</v>
      </c>
      <c r="K87" s="36">
        <v>7.8</v>
      </c>
      <c r="L87" s="38" t="s">
        <v>71</v>
      </c>
      <c r="M87" s="18" t="s">
        <v>72</v>
      </c>
      <c r="N87" s="18">
        <v>2</v>
      </c>
      <c r="O87" s="36">
        <v>7.8</v>
      </c>
      <c r="P87" s="18"/>
      <c r="Q87" s="18" t="s">
        <v>1051</v>
      </c>
      <c r="R87" s="34"/>
      <c r="S87" s="18"/>
      <c r="T87" s="83" t="s">
        <v>1637</v>
      </c>
    </row>
    <row r="88" spans="1:20" s="83" customFormat="1" ht="15.75" customHeight="1" x14ac:dyDescent="0.25">
      <c r="A88" s="39"/>
      <c r="B88" s="40"/>
      <c r="C88" s="41"/>
      <c r="D88" s="39"/>
      <c r="E88" s="39"/>
      <c r="F88" s="18"/>
      <c r="G88" s="38" t="s">
        <v>344</v>
      </c>
      <c r="H88" s="18"/>
      <c r="I88" s="18">
        <v>3</v>
      </c>
      <c r="J88" s="18">
        <v>3</v>
      </c>
      <c r="K88" s="36">
        <v>10</v>
      </c>
      <c r="L88" s="38" t="s">
        <v>31</v>
      </c>
      <c r="M88" s="18" t="s">
        <v>32</v>
      </c>
      <c r="N88" s="18">
        <v>2</v>
      </c>
      <c r="O88" s="36">
        <v>10</v>
      </c>
      <c r="P88" s="18"/>
      <c r="Q88" s="18" t="s">
        <v>1051</v>
      </c>
      <c r="R88" s="34"/>
      <c r="S88" s="18"/>
      <c r="T88" s="83" t="s">
        <v>1637</v>
      </c>
    </row>
    <row r="89" spans="1:20" s="83" customFormat="1" ht="15.75" customHeight="1" x14ac:dyDescent="0.25">
      <c r="A89" s="39"/>
      <c r="B89" s="40"/>
      <c r="C89" s="41"/>
      <c r="D89" s="39"/>
      <c r="E89" s="39"/>
      <c r="F89" s="18"/>
      <c r="G89" s="38" t="s">
        <v>327</v>
      </c>
      <c r="H89" s="18"/>
      <c r="I89" s="18">
        <v>3</v>
      </c>
      <c r="J89" s="18">
        <v>3</v>
      </c>
      <c r="K89" s="36">
        <v>9.1999999999999993</v>
      </c>
      <c r="L89" s="38" t="s">
        <v>33</v>
      </c>
      <c r="M89" s="18" t="s">
        <v>34</v>
      </c>
      <c r="N89" s="18">
        <v>2</v>
      </c>
      <c r="O89" s="36">
        <v>9.1999999999999993</v>
      </c>
      <c r="P89" s="18"/>
      <c r="Q89" s="18" t="s">
        <v>1051</v>
      </c>
      <c r="R89" s="34"/>
      <c r="S89" s="18"/>
      <c r="T89" s="83" t="s">
        <v>1637</v>
      </c>
    </row>
    <row r="90" spans="1:20" s="83" customFormat="1" ht="15.75" customHeight="1" x14ac:dyDescent="0.25">
      <c r="A90" s="39"/>
      <c r="B90" s="40"/>
      <c r="C90" s="41"/>
      <c r="D90" s="39"/>
      <c r="E90" s="39"/>
      <c r="F90" s="18"/>
      <c r="G90" s="38" t="s">
        <v>345</v>
      </c>
      <c r="H90" s="18"/>
      <c r="I90" s="18">
        <v>3</v>
      </c>
      <c r="J90" s="18">
        <v>3</v>
      </c>
      <c r="K90" s="36">
        <v>7.4</v>
      </c>
      <c r="L90" s="38" t="s">
        <v>35</v>
      </c>
      <c r="M90" s="18" t="s">
        <v>36</v>
      </c>
      <c r="N90" s="18">
        <v>2</v>
      </c>
      <c r="O90" s="36">
        <v>7.4</v>
      </c>
      <c r="P90" s="18"/>
      <c r="Q90" s="18" t="s">
        <v>1051</v>
      </c>
      <c r="R90" s="34"/>
      <c r="S90" s="18"/>
      <c r="T90" s="83" t="s">
        <v>1637</v>
      </c>
    </row>
    <row r="91" spans="1:20" s="83" customFormat="1" ht="15.75" customHeight="1" x14ac:dyDescent="0.25">
      <c r="A91" s="39"/>
      <c r="B91" s="40"/>
      <c r="C91" s="41"/>
      <c r="D91" s="39"/>
      <c r="E91" s="39"/>
      <c r="F91" s="18"/>
      <c r="G91" s="38" t="s">
        <v>75</v>
      </c>
      <c r="H91" s="18"/>
      <c r="I91" s="18">
        <v>3</v>
      </c>
      <c r="J91" s="18">
        <v>3</v>
      </c>
      <c r="K91" s="36">
        <v>9.8000000000000007</v>
      </c>
      <c r="L91" s="38" t="s">
        <v>37</v>
      </c>
      <c r="M91" s="18" t="s">
        <v>38</v>
      </c>
      <c r="N91" s="18">
        <v>3</v>
      </c>
      <c r="O91" s="36"/>
      <c r="P91" s="18"/>
      <c r="Q91" s="18" t="s">
        <v>1051</v>
      </c>
      <c r="R91" s="34"/>
      <c r="S91" s="18"/>
      <c r="T91" s="83" t="s">
        <v>1637</v>
      </c>
    </row>
    <row r="92" spans="1:20" s="83" customFormat="1" ht="15.75" customHeight="1" x14ac:dyDescent="0.25">
      <c r="A92" s="39"/>
      <c r="B92" s="40"/>
      <c r="C92" s="41"/>
      <c r="D92" s="39"/>
      <c r="E92" s="39"/>
      <c r="F92" s="18"/>
      <c r="G92" s="38" t="s">
        <v>47</v>
      </c>
      <c r="H92" s="18"/>
      <c r="I92" s="18">
        <v>2</v>
      </c>
      <c r="J92" s="18">
        <v>2</v>
      </c>
      <c r="K92" s="36" t="s">
        <v>138</v>
      </c>
      <c r="L92" s="38" t="s">
        <v>48</v>
      </c>
      <c r="M92" s="18" t="s">
        <v>49</v>
      </c>
      <c r="N92" s="18">
        <v>2</v>
      </c>
      <c r="O92" s="36" t="s">
        <v>138</v>
      </c>
      <c r="P92" s="18"/>
      <c r="Q92" s="18" t="s">
        <v>1051</v>
      </c>
      <c r="R92" s="34"/>
      <c r="S92" s="18"/>
      <c r="T92" s="83" t="s">
        <v>1637</v>
      </c>
    </row>
    <row r="93" spans="1:20" s="83" customFormat="1" ht="15.75" customHeight="1" x14ac:dyDescent="0.25">
      <c r="A93" s="39"/>
      <c r="B93" s="40"/>
      <c r="C93" s="41"/>
      <c r="D93" s="39"/>
      <c r="E93" s="39"/>
      <c r="F93" s="18"/>
      <c r="G93" s="38" t="s">
        <v>139</v>
      </c>
      <c r="H93" s="18"/>
      <c r="I93" s="18">
        <v>3</v>
      </c>
      <c r="J93" s="18">
        <v>3</v>
      </c>
      <c r="K93" s="36">
        <v>9.1</v>
      </c>
      <c r="L93" s="38" t="s">
        <v>45</v>
      </c>
      <c r="M93" s="18" t="s">
        <v>46</v>
      </c>
      <c r="N93" s="18">
        <v>2</v>
      </c>
      <c r="O93" s="36">
        <v>9.1</v>
      </c>
      <c r="P93" s="18"/>
      <c r="Q93" s="18" t="s">
        <v>1051</v>
      </c>
      <c r="R93" s="34"/>
      <c r="S93" s="18"/>
      <c r="T93" s="83" t="s">
        <v>1637</v>
      </c>
    </row>
    <row r="94" spans="1:20" s="83" customFormat="1" ht="15.75" customHeight="1" x14ac:dyDescent="0.25">
      <c r="A94" s="95">
        <v>8</v>
      </c>
      <c r="B94" s="96" t="s">
        <v>598</v>
      </c>
      <c r="C94" s="97">
        <v>38265</v>
      </c>
      <c r="D94" s="95" t="s">
        <v>599</v>
      </c>
      <c r="E94" s="95" t="s">
        <v>1638</v>
      </c>
      <c r="F94" s="98" t="s">
        <v>325</v>
      </c>
      <c r="G94" s="99"/>
      <c r="H94" s="98"/>
      <c r="I94" s="98"/>
      <c r="J94" s="98"/>
      <c r="K94" s="98"/>
      <c r="L94" s="99"/>
      <c r="M94" s="98"/>
      <c r="N94" s="98"/>
      <c r="O94" s="98"/>
      <c r="P94" s="98"/>
      <c r="Q94" s="98"/>
      <c r="R94" s="98">
        <f>SUMIFS($N$12:$N$982,$T$12:$T$982,T95)</f>
        <v>7</v>
      </c>
      <c r="S94" s="109"/>
    </row>
    <row r="95" spans="1:20" s="83" customFormat="1" ht="15.75" customHeight="1" x14ac:dyDescent="0.25">
      <c r="A95" s="39"/>
      <c r="B95" s="40"/>
      <c r="C95" s="41"/>
      <c r="D95" s="39"/>
      <c r="E95" s="39"/>
      <c r="F95" s="18"/>
      <c r="G95" s="38" t="s">
        <v>208</v>
      </c>
      <c r="H95" s="18"/>
      <c r="I95" s="18">
        <v>4</v>
      </c>
      <c r="J95" s="18">
        <v>4</v>
      </c>
      <c r="K95" s="18">
        <v>7.9</v>
      </c>
      <c r="L95" s="38" t="s">
        <v>159</v>
      </c>
      <c r="M95" s="18" t="s">
        <v>23</v>
      </c>
      <c r="N95" s="18">
        <v>3</v>
      </c>
      <c r="O95" s="36">
        <v>7.9</v>
      </c>
      <c r="P95" s="18"/>
      <c r="Q95" s="18" t="s">
        <v>1051</v>
      </c>
      <c r="R95" s="34"/>
      <c r="S95" s="34"/>
      <c r="T95" s="83" t="s">
        <v>1638</v>
      </c>
    </row>
    <row r="96" spans="1:20" s="83" customFormat="1" ht="15.75" customHeight="1" x14ac:dyDescent="0.25">
      <c r="A96" s="39"/>
      <c r="B96" s="40"/>
      <c r="C96" s="41"/>
      <c r="D96" s="39"/>
      <c r="E96" s="39"/>
      <c r="F96" s="18"/>
      <c r="G96" s="38" t="s">
        <v>70</v>
      </c>
      <c r="H96" s="18"/>
      <c r="I96" s="18">
        <v>2</v>
      </c>
      <c r="J96" s="18">
        <v>2</v>
      </c>
      <c r="K96" s="18">
        <v>7.5</v>
      </c>
      <c r="L96" s="38" t="s">
        <v>71</v>
      </c>
      <c r="M96" s="18" t="s">
        <v>72</v>
      </c>
      <c r="N96" s="18">
        <v>2</v>
      </c>
      <c r="O96" s="36">
        <v>7.5</v>
      </c>
      <c r="P96" s="18"/>
      <c r="Q96" s="18" t="s">
        <v>1051</v>
      </c>
      <c r="R96" s="34"/>
      <c r="S96" s="34"/>
      <c r="T96" s="83" t="s">
        <v>1638</v>
      </c>
    </row>
    <row r="97" spans="1:20" s="83" customFormat="1" ht="15.75" customHeight="1" x14ac:dyDescent="0.25">
      <c r="A97" s="39"/>
      <c r="B97" s="40"/>
      <c r="C97" s="41"/>
      <c r="D97" s="39"/>
      <c r="E97" s="39"/>
      <c r="F97" s="18"/>
      <c r="G97" s="38" t="s">
        <v>47</v>
      </c>
      <c r="H97" s="18"/>
      <c r="I97" s="18">
        <v>2</v>
      </c>
      <c r="J97" s="18">
        <v>2</v>
      </c>
      <c r="K97" s="18">
        <v>6.7</v>
      </c>
      <c r="L97" s="38" t="s">
        <v>48</v>
      </c>
      <c r="M97" s="18" t="s">
        <v>49</v>
      </c>
      <c r="N97" s="18">
        <v>2</v>
      </c>
      <c r="O97" s="36">
        <v>6.7</v>
      </c>
      <c r="P97" s="18"/>
      <c r="Q97" s="18" t="s">
        <v>1051</v>
      </c>
      <c r="R97" s="34"/>
      <c r="S97" s="34"/>
      <c r="T97" s="83" t="s">
        <v>1638</v>
      </c>
    </row>
    <row r="98" spans="1:20" s="83" customFormat="1" ht="15.75" customHeight="1" x14ac:dyDescent="0.25">
      <c r="A98" s="95">
        <v>9</v>
      </c>
      <c r="B98" s="96" t="s">
        <v>600</v>
      </c>
      <c r="C98" s="97">
        <v>38316</v>
      </c>
      <c r="D98" s="95" t="s">
        <v>601</v>
      </c>
      <c r="E98" s="95" t="s">
        <v>1639</v>
      </c>
      <c r="F98" s="98" t="s">
        <v>355</v>
      </c>
      <c r="G98" s="99"/>
      <c r="H98" s="98"/>
      <c r="I98" s="98"/>
      <c r="J98" s="98"/>
      <c r="K98" s="98"/>
      <c r="L98" s="99"/>
      <c r="M98" s="98"/>
      <c r="N98" s="98"/>
      <c r="O98" s="98"/>
      <c r="P98" s="98"/>
      <c r="Q98" s="98"/>
      <c r="R98" s="98">
        <f>SUMIFS($N$12:$N$982,$T$12:$T$982,T99)</f>
        <v>14</v>
      </c>
      <c r="S98" s="109"/>
    </row>
    <row r="99" spans="1:20" s="83" customFormat="1" ht="15.75" customHeight="1" x14ac:dyDescent="0.25">
      <c r="A99" s="39"/>
      <c r="B99" s="40"/>
      <c r="C99" s="41"/>
      <c r="D99" s="39"/>
      <c r="E99" s="39"/>
      <c r="F99" s="18"/>
      <c r="G99" s="38" t="s">
        <v>208</v>
      </c>
      <c r="H99" s="18"/>
      <c r="I99" s="18">
        <v>3</v>
      </c>
      <c r="J99" s="18">
        <v>3</v>
      </c>
      <c r="K99" s="18">
        <v>7.1</v>
      </c>
      <c r="L99" s="38" t="s">
        <v>159</v>
      </c>
      <c r="M99" s="18" t="s">
        <v>23</v>
      </c>
      <c r="N99" s="18">
        <v>3</v>
      </c>
      <c r="O99" s="36">
        <v>7.1</v>
      </c>
      <c r="P99" s="18"/>
      <c r="Q99" s="18" t="s">
        <v>1051</v>
      </c>
      <c r="R99" s="34"/>
      <c r="S99" s="34"/>
      <c r="T99" s="83" t="s">
        <v>1639</v>
      </c>
    </row>
    <row r="100" spans="1:20" s="83" customFormat="1" ht="15.75" customHeight="1" x14ac:dyDescent="0.25">
      <c r="A100" s="39"/>
      <c r="B100" s="40"/>
      <c r="C100" s="41"/>
      <c r="D100" s="39"/>
      <c r="E100" s="39"/>
      <c r="F100" s="18"/>
      <c r="G100" s="38" t="s">
        <v>70</v>
      </c>
      <c r="H100" s="18"/>
      <c r="I100" s="18">
        <v>2</v>
      </c>
      <c r="J100" s="18">
        <v>2</v>
      </c>
      <c r="K100" s="18">
        <v>7.1</v>
      </c>
      <c r="L100" s="38" t="s">
        <v>71</v>
      </c>
      <c r="M100" s="18" t="s">
        <v>72</v>
      </c>
      <c r="N100" s="18">
        <v>2</v>
      </c>
      <c r="O100" s="36">
        <v>7.1</v>
      </c>
      <c r="P100" s="18"/>
      <c r="Q100" s="18" t="s">
        <v>1051</v>
      </c>
      <c r="R100" s="34"/>
      <c r="S100" s="34"/>
      <c r="T100" s="83" t="s">
        <v>1639</v>
      </c>
    </row>
    <row r="101" spans="1:20" s="83" customFormat="1" ht="15.75" customHeight="1" x14ac:dyDescent="0.25">
      <c r="A101" s="39"/>
      <c r="B101" s="40"/>
      <c r="C101" s="41"/>
      <c r="D101" s="39"/>
      <c r="E101" s="39"/>
      <c r="F101" s="18"/>
      <c r="G101" s="38" t="s">
        <v>362</v>
      </c>
      <c r="H101" s="18"/>
      <c r="I101" s="18">
        <v>3</v>
      </c>
      <c r="J101" s="18">
        <v>3</v>
      </c>
      <c r="K101" s="18">
        <v>8.3000000000000007</v>
      </c>
      <c r="L101" s="38" t="s">
        <v>31</v>
      </c>
      <c r="M101" s="18" t="s">
        <v>32</v>
      </c>
      <c r="N101" s="18">
        <v>2</v>
      </c>
      <c r="O101" s="36">
        <v>8.3000000000000007</v>
      </c>
      <c r="P101" s="18"/>
      <c r="Q101" s="18" t="s">
        <v>1051</v>
      </c>
      <c r="R101" s="34"/>
      <c r="S101" s="34"/>
      <c r="T101" s="83" t="s">
        <v>1639</v>
      </c>
    </row>
    <row r="102" spans="1:20" s="83" customFormat="1" ht="15.75" customHeight="1" x14ac:dyDescent="0.25">
      <c r="A102" s="39"/>
      <c r="B102" s="40"/>
      <c r="C102" s="41"/>
      <c r="D102" s="39"/>
      <c r="E102" s="39"/>
      <c r="F102" s="18"/>
      <c r="G102" s="38" t="s">
        <v>363</v>
      </c>
      <c r="H102" s="18"/>
      <c r="I102" s="18">
        <v>3</v>
      </c>
      <c r="J102" s="18">
        <v>3</v>
      </c>
      <c r="K102" s="18">
        <v>9.1999999999999993</v>
      </c>
      <c r="L102" s="38" t="s">
        <v>33</v>
      </c>
      <c r="M102" s="18" t="s">
        <v>34</v>
      </c>
      <c r="N102" s="18">
        <v>2</v>
      </c>
      <c r="O102" s="36">
        <v>9.1999999999999993</v>
      </c>
      <c r="P102" s="18"/>
      <c r="Q102" s="18" t="s">
        <v>1051</v>
      </c>
      <c r="R102" s="34"/>
      <c r="S102" s="34"/>
      <c r="T102" s="83" t="s">
        <v>1639</v>
      </c>
    </row>
    <row r="103" spans="1:20" s="83" customFormat="1" ht="15.75" customHeight="1" x14ac:dyDescent="0.25">
      <c r="A103" s="39"/>
      <c r="B103" s="40"/>
      <c r="C103" s="41"/>
      <c r="D103" s="39"/>
      <c r="E103" s="39"/>
      <c r="F103" s="18"/>
      <c r="G103" s="38" t="s">
        <v>75</v>
      </c>
      <c r="H103" s="18"/>
      <c r="I103" s="18">
        <v>3</v>
      </c>
      <c r="J103" s="18">
        <v>3</v>
      </c>
      <c r="K103" s="18">
        <v>8</v>
      </c>
      <c r="L103" s="38" t="s">
        <v>37</v>
      </c>
      <c r="M103" s="18" t="s">
        <v>38</v>
      </c>
      <c r="N103" s="18">
        <v>3</v>
      </c>
      <c r="O103" s="36"/>
      <c r="P103" s="18"/>
      <c r="Q103" s="18" t="s">
        <v>1051</v>
      </c>
      <c r="R103" s="34"/>
      <c r="S103" s="34"/>
      <c r="T103" s="83" t="s">
        <v>1639</v>
      </c>
    </row>
    <row r="104" spans="1:20" s="83" customFormat="1" ht="15.75" customHeight="1" x14ac:dyDescent="0.25">
      <c r="A104" s="39"/>
      <c r="B104" s="40"/>
      <c r="C104" s="41"/>
      <c r="D104" s="39"/>
      <c r="E104" s="39"/>
      <c r="F104" s="18"/>
      <c r="G104" s="38" t="s">
        <v>47</v>
      </c>
      <c r="H104" s="18"/>
      <c r="I104" s="18"/>
      <c r="J104" s="18"/>
      <c r="K104" s="18" t="s">
        <v>138</v>
      </c>
      <c r="L104" s="38" t="s">
        <v>48</v>
      </c>
      <c r="M104" s="18" t="s">
        <v>49</v>
      </c>
      <c r="N104" s="18">
        <v>2</v>
      </c>
      <c r="O104" s="36" t="s">
        <v>138</v>
      </c>
      <c r="P104" s="18"/>
      <c r="Q104" s="18" t="s">
        <v>1051</v>
      </c>
      <c r="R104" s="34"/>
      <c r="S104" s="34"/>
      <c r="T104" s="83" t="s">
        <v>1639</v>
      </c>
    </row>
    <row r="105" spans="1:20" s="83" customFormat="1" ht="15.75" customHeight="1" x14ac:dyDescent="0.25">
      <c r="A105" s="39"/>
      <c r="B105" s="40"/>
      <c r="C105" s="41"/>
      <c r="D105" s="39"/>
      <c r="E105" s="39"/>
      <c r="F105" s="18"/>
      <c r="G105" s="38" t="s">
        <v>602</v>
      </c>
      <c r="H105" s="18"/>
      <c r="I105" s="18">
        <v>3</v>
      </c>
      <c r="J105" s="18">
        <v>3</v>
      </c>
      <c r="K105" s="18">
        <v>7.9</v>
      </c>
      <c r="L105" s="38" t="s">
        <v>50</v>
      </c>
      <c r="M105" s="18" t="s">
        <v>51</v>
      </c>
      <c r="N105" s="18">
        <v>2</v>
      </c>
      <c r="O105" s="18"/>
      <c r="P105" s="18"/>
      <c r="Q105" s="18"/>
      <c r="R105" s="34"/>
      <c r="S105" s="34" t="s">
        <v>1055</v>
      </c>
    </row>
    <row r="106" spans="1:20" s="83" customFormat="1" ht="15.75" customHeight="1" x14ac:dyDescent="0.25">
      <c r="A106" s="39"/>
      <c r="B106" s="40"/>
      <c r="C106" s="41"/>
      <c r="D106" s="39"/>
      <c r="E106" s="39"/>
      <c r="F106" s="18"/>
      <c r="G106" s="38" t="s">
        <v>603</v>
      </c>
      <c r="H106" s="18"/>
      <c r="I106" s="18">
        <v>2</v>
      </c>
      <c r="J106" s="18">
        <v>2</v>
      </c>
      <c r="K106" s="18">
        <v>8.9</v>
      </c>
      <c r="L106" s="38" t="s">
        <v>52</v>
      </c>
      <c r="M106" s="18" t="s">
        <v>53</v>
      </c>
      <c r="N106" s="18">
        <v>2</v>
      </c>
      <c r="O106" s="18"/>
      <c r="P106" s="18"/>
      <c r="Q106" s="18"/>
      <c r="R106" s="34"/>
      <c r="S106" s="34" t="s">
        <v>1055</v>
      </c>
    </row>
    <row r="107" spans="1:20" s="83" customFormat="1" ht="15.75" customHeight="1" x14ac:dyDescent="0.25">
      <c r="A107" s="39"/>
      <c r="B107" s="40"/>
      <c r="C107" s="41"/>
      <c r="D107" s="39"/>
      <c r="E107" s="39"/>
      <c r="F107" s="18"/>
      <c r="G107" s="38" t="s">
        <v>604</v>
      </c>
      <c r="H107" s="18"/>
      <c r="I107" s="18">
        <v>2</v>
      </c>
      <c r="J107" s="18">
        <v>2</v>
      </c>
      <c r="K107" s="18">
        <v>7.5</v>
      </c>
      <c r="L107" s="38" t="s">
        <v>274</v>
      </c>
      <c r="M107" s="18" t="s">
        <v>275</v>
      </c>
      <c r="N107" s="18">
        <v>2</v>
      </c>
      <c r="O107" s="18"/>
      <c r="P107" s="18"/>
      <c r="Q107" s="18"/>
      <c r="R107" s="34"/>
      <c r="S107" s="34" t="s">
        <v>1055</v>
      </c>
    </row>
    <row r="108" spans="1:20" s="83" customFormat="1" ht="15.75" customHeight="1" x14ac:dyDescent="0.25">
      <c r="A108" s="39"/>
      <c r="B108" s="40"/>
      <c r="C108" s="41"/>
      <c r="D108" s="39"/>
      <c r="E108" s="39"/>
      <c r="F108" s="18"/>
      <c r="G108" s="38" t="s">
        <v>605</v>
      </c>
      <c r="H108" s="18"/>
      <c r="I108" s="18">
        <v>3</v>
      </c>
      <c r="J108" s="18">
        <v>3</v>
      </c>
      <c r="K108" s="18">
        <v>7.9</v>
      </c>
      <c r="L108" s="38" t="s">
        <v>169</v>
      </c>
      <c r="M108" s="18" t="s">
        <v>170</v>
      </c>
      <c r="N108" s="18">
        <v>3</v>
      </c>
      <c r="O108" s="18"/>
      <c r="P108" s="18"/>
      <c r="Q108" s="18"/>
      <c r="R108" s="34"/>
      <c r="S108" s="34" t="s">
        <v>1055</v>
      </c>
    </row>
    <row r="109" spans="1:20" s="83" customFormat="1" ht="15.75" customHeight="1" x14ac:dyDescent="0.25">
      <c r="A109" s="39"/>
      <c r="B109" s="40"/>
      <c r="C109" s="41"/>
      <c r="D109" s="39"/>
      <c r="E109" s="39"/>
      <c r="F109" s="18"/>
      <c r="G109" s="38" t="s">
        <v>606</v>
      </c>
      <c r="H109" s="18"/>
      <c r="I109" s="18">
        <v>3</v>
      </c>
      <c r="J109" s="18">
        <v>3</v>
      </c>
      <c r="K109" s="18">
        <v>8.5</v>
      </c>
      <c r="L109" s="38" t="s">
        <v>302</v>
      </c>
      <c r="M109" s="18" t="s">
        <v>110</v>
      </c>
      <c r="N109" s="18">
        <v>3</v>
      </c>
      <c r="O109" s="18"/>
      <c r="P109" s="18"/>
      <c r="Q109" s="18"/>
      <c r="R109" s="34"/>
      <c r="S109" s="34" t="s">
        <v>1055</v>
      </c>
    </row>
    <row r="110" spans="1:20" s="83" customFormat="1" ht="15.75" customHeight="1" x14ac:dyDescent="0.25">
      <c r="A110" s="95">
        <v>10</v>
      </c>
      <c r="B110" s="96" t="s">
        <v>607</v>
      </c>
      <c r="C110" s="97">
        <v>38352</v>
      </c>
      <c r="D110" s="95" t="s">
        <v>608</v>
      </c>
      <c r="E110" s="95" t="s">
        <v>1640</v>
      </c>
      <c r="F110" s="98" t="s">
        <v>242</v>
      </c>
      <c r="G110" s="99"/>
      <c r="H110" s="98"/>
      <c r="I110" s="98"/>
      <c r="J110" s="98"/>
      <c r="K110" s="98"/>
      <c r="L110" s="99"/>
      <c r="M110" s="98"/>
      <c r="N110" s="98"/>
      <c r="O110" s="98"/>
      <c r="P110" s="98"/>
      <c r="Q110" s="98"/>
      <c r="R110" s="98">
        <f>SUMIFS($N$12:$N$982,$T$12:$T$982,T111)</f>
        <v>33</v>
      </c>
      <c r="S110" s="109"/>
    </row>
    <row r="111" spans="1:20" s="83" customFormat="1" ht="15.75" customHeight="1" x14ac:dyDescent="0.25">
      <c r="A111" s="39"/>
      <c r="B111" s="40"/>
      <c r="C111" s="41"/>
      <c r="D111" s="39"/>
      <c r="E111" s="39"/>
      <c r="F111" s="18"/>
      <c r="G111" s="38" t="s">
        <v>68</v>
      </c>
      <c r="H111" s="18"/>
      <c r="I111" s="18">
        <v>4</v>
      </c>
      <c r="J111" s="18">
        <v>4</v>
      </c>
      <c r="K111" s="18">
        <v>9.1999999999999993</v>
      </c>
      <c r="L111" s="38" t="s">
        <v>159</v>
      </c>
      <c r="M111" s="18" t="s">
        <v>23</v>
      </c>
      <c r="N111" s="18">
        <v>3</v>
      </c>
      <c r="O111" s="36">
        <v>9.1999999999999993</v>
      </c>
      <c r="P111" s="18"/>
      <c r="Q111" s="18" t="s">
        <v>1051</v>
      </c>
      <c r="R111" s="34"/>
      <c r="S111" s="34"/>
      <c r="T111" s="83" t="s">
        <v>1640</v>
      </c>
    </row>
    <row r="112" spans="1:20" s="83" customFormat="1" ht="15.75" customHeight="1" x14ac:dyDescent="0.25">
      <c r="A112" s="39"/>
      <c r="B112" s="40"/>
      <c r="C112" s="41"/>
      <c r="D112" s="39"/>
      <c r="E112" s="39"/>
      <c r="F112" s="18"/>
      <c r="G112" s="38" t="s">
        <v>70</v>
      </c>
      <c r="H112" s="18"/>
      <c r="I112" s="18">
        <v>2</v>
      </c>
      <c r="J112" s="18">
        <v>2</v>
      </c>
      <c r="K112" s="18">
        <v>6.8</v>
      </c>
      <c r="L112" s="38" t="s">
        <v>71</v>
      </c>
      <c r="M112" s="18" t="s">
        <v>72</v>
      </c>
      <c r="N112" s="18">
        <v>2</v>
      </c>
      <c r="O112" s="36">
        <v>6.8</v>
      </c>
      <c r="P112" s="18"/>
      <c r="Q112" s="18" t="s">
        <v>1051</v>
      </c>
      <c r="R112" s="34"/>
      <c r="S112" s="34"/>
      <c r="T112" s="83" t="s">
        <v>1640</v>
      </c>
    </row>
    <row r="113" spans="1:20" s="83" customFormat="1" ht="15.75" customHeight="1" x14ac:dyDescent="0.25">
      <c r="A113" s="39"/>
      <c r="B113" s="40"/>
      <c r="C113" s="41"/>
      <c r="D113" s="39"/>
      <c r="E113" s="39"/>
      <c r="F113" s="18"/>
      <c r="G113" s="38" t="s">
        <v>344</v>
      </c>
      <c r="H113" s="18"/>
      <c r="I113" s="18">
        <v>3</v>
      </c>
      <c r="J113" s="18">
        <v>3</v>
      </c>
      <c r="K113" s="18">
        <v>8.6999999999999993</v>
      </c>
      <c r="L113" s="38" t="s">
        <v>31</v>
      </c>
      <c r="M113" s="18" t="s">
        <v>32</v>
      </c>
      <c r="N113" s="18">
        <v>2</v>
      </c>
      <c r="O113" s="36">
        <v>8.6999999999999993</v>
      </c>
      <c r="P113" s="18"/>
      <c r="Q113" s="18" t="s">
        <v>1051</v>
      </c>
      <c r="R113" s="34"/>
      <c r="S113" s="34"/>
      <c r="T113" s="83" t="s">
        <v>1640</v>
      </c>
    </row>
    <row r="114" spans="1:20" s="83" customFormat="1" ht="15.75" customHeight="1" x14ac:dyDescent="0.25">
      <c r="A114" s="39"/>
      <c r="B114" s="40"/>
      <c r="C114" s="41"/>
      <c r="D114" s="39"/>
      <c r="E114" s="39"/>
      <c r="F114" s="18"/>
      <c r="G114" s="38" t="s">
        <v>327</v>
      </c>
      <c r="H114" s="18"/>
      <c r="I114" s="18">
        <v>3</v>
      </c>
      <c r="J114" s="18">
        <v>3</v>
      </c>
      <c r="K114" s="18">
        <v>7.9</v>
      </c>
      <c r="L114" s="38" t="s">
        <v>33</v>
      </c>
      <c r="M114" s="18" t="s">
        <v>34</v>
      </c>
      <c r="N114" s="18">
        <v>2</v>
      </c>
      <c r="O114" s="36">
        <v>7.9</v>
      </c>
      <c r="P114" s="18"/>
      <c r="Q114" s="18" t="s">
        <v>1051</v>
      </c>
      <c r="R114" s="34"/>
      <c r="S114" s="34"/>
      <c r="T114" s="83" t="s">
        <v>1640</v>
      </c>
    </row>
    <row r="115" spans="1:20" s="83" customFormat="1" ht="15.75" customHeight="1" x14ac:dyDescent="0.25">
      <c r="A115" s="39"/>
      <c r="B115" s="40"/>
      <c r="C115" s="41"/>
      <c r="D115" s="39"/>
      <c r="E115" s="39"/>
      <c r="F115" s="18"/>
      <c r="G115" s="38" t="s">
        <v>345</v>
      </c>
      <c r="H115" s="18"/>
      <c r="I115" s="18">
        <v>3</v>
      </c>
      <c r="J115" s="18">
        <v>3</v>
      </c>
      <c r="K115" s="18">
        <v>7.7</v>
      </c>
      <c r="L115" s="38" t="s">
        <v>35</v>
      </c>
      <c r="M115" s="18" t="s">
        <v>36</v>
      </c>
      <c r="N115" s="18">
        <v>2</v>
      </c>
      <c r="O115" s="36">
        <v>7.7</v>
      </c>
      <c r="P115" s="18"/>
      <c r="Q115" s="18" t="s">
        <v>1051</v>
      </c>
      <c r="R115" s="34"/>
      <c r="S115" s="34"/>
      <c r="T115" s="83" t="s">
        <v>1640</v>
      </c>
    </row>
    <row r="116" spans="1:20" s="83" customFormat="1" ht="15.75" customHeight="1" x14ac:dyDescent="0.25">
      <c r="A116" s="39"/>
      <c r="B116" s="40"/>
      <c r="C116" s="41"/>
      <c r="D116" s="39"/>
      <c r="E116" s="39"/>
      <c r="F116" s="18"/>
      <c r="G116" s="38" t="s">
        <v>75</v>
      </c>
      <c r="H116" s="18"/>
      <c r="I116" s="18">
        <v>3</v>
      </c>
      <c r="J116" s="18">
        <v>3</v>
      </c>
      <c r="K116" s="18">
        <v>9</v>
      </c>
      <c r="L116" s="38" t="s">
        <v>37</v>
      </c>
      <c r="M116" s="18" t="s">
        <v>38</v>
      </c>
      <c r="N116" s="18">
        <v>3</v>
      </c>
      <c r="O116" s="36"/>
      <c r="P116" s="18"/>
      <c r="Q116" s="18" t="s">
        <v>1051</v>
      </c>
      <c r="R116" s="34"/>
      <c r="S116" s="34"/>
      <c r="T116" s="83" t="s">
        <v>1640</v>
      </c>
    </row>
    <row r="117" spans="1:20" s="83" customFormat="1" ht="15.75" customHeight="1" x14ac:dyDescent="0.25">
      <c r="A117" s="39"/>
      <c r="B117" s="40"/>
      <c r="C117" s="41"/>
      <c r="D117" s="39"/>
      <c r="E117" s="39"/>
      <c r="F117" s="18"/>
      <c r="G117" s="38" t="s">
        <v>47</v>
      </c>
      <c r="H117" s="18"/>
      <c r="I117" s="18">
        <v>2</v>
      </c>
      <c r="J117" s="18">
        <v>2</v>
      </c>
      <c r="K117" s="18" t="s">
        <v>138</v>
      </c>
      <c r="L117" s="38" t="s">
        <v>48</v>
      </c>
      <c r="M117" s="18" t="s">
        <v>49</v>
      </c>
      <c r="N117" s="18">
        <v>2</v>
      </c>
      <c r="O117" s="36" t="s">
        <v>138</v>
      </c>
      <c r="P117" s="18"/>
      <c r="Q117" s="18" t="s">
        <v>1051</v>
      </c>
      <c r="R117" s="34"/>
      <c r="S117" s="34"/>
      <c r="T117" s="83" t="s">
        <v>1640</v>
      </c>
    </row>
    <row r="118" spans="1:20" s="83" customFormat="1" ht="15.75" customHeight="1" x14ac:dyDescent="0.25">
      <c r="A118" s="39"/>
      <c r="B118" s="40"/>
      <c r="C118" s="41"/>
      <c r="D118" s="39"/>
      <c r="E118" s="39"/>
      <c r="F118" s="18"/>
      <c r="G118" s="38" t="s">
        <v>80</v>
      </c>
      <c r="H118" s="18"/>
      <c r="I118" s="18">
        <v>3</v>
      </c>
      <c r="J118" s="18">
        <v>3</v>
      </c>
      <c r="K118" s="18">
        <v>8.1</v>
      </c>
      <c r="L118" s="38" t="s">
        <v>80</v>
      </c>
      <c r="M118" s="18" t="s">
        <v>81</v>
      </c>
      <c r="N118" s="18">
        <v>3</v>
      </c>
      <c r="O118" s="36">
        <v>8.1</v>
      </c>
      <c r="P118" s="18"/>
      <c r="Q118" s="18" t="s">
        <v>1051</v>
      </c>
      <c r="R118" s="34"/>
      <c r="S118" s="34"/>
      <c r="T118" s="83" t="s">
        <v>1640</v>
      </c>
    </row>
    <row r="119" spans="1:20" s="83" customFormat="1" ht="15.75" customHeight="1" x14ac:dyDescent="0.25">
      <c r="A119" s="39"/>
      <c r="B119" s="40"/>
      <c r="C119" s="41"/>
      <c r="D119" s="39"/>
      <c r="E119" s="39"/>
      <c r="F119" s="18"/>
      <c r="G119" s="38" t="s">
        <v>226</v>
      </c>
      <c r="H119" s="18"/>
      <c r="I119" s="18">
        <v>3</v>
      </c>
      <c r="J119" s="18">
        <v>3</v>
      </c>
      <c r="K119" s="18">
        <v>5</v>
      </c>
      <c r="L119" s="38" t="s">
        <v>58</v>
      </c>
      <c r="M119" s="18" t="s">
        <v>59</v>
      </c>
      <c r="N119" s="18">
        <v>3</v>
      </c>
      <c r="O119" s="36">
        <v>5</v>
      </c>
      <c r="P119" s="18"/>
      <c r="Q119" s="18" t="s">
        <v>1051</v>
      </c>
      <c r="R119" s="34"/>
      <c r="S119" s="34"/>
      <c r="T119" s="83" t="s">
        <v>1640</v>
      </c>
    </row>
    <row r="120" spans="1:20" s="83" customFormat="1" ht="15.75" customHeight="1" x14ac:dyDescent="0.25">
      <c r="A120" s="39"/>
      <c r="B120" s="40"/>
      <c r="C120" s="41"/>
      <c r="D120" s="39"/>
      <c r="E120" s="39"/>
      <c r="F120" s="18"/>
      <c r="G120" s="38" t="s">
        <v>238</v>
      </c>
      <c r="H120" s="18"/>
      <c r="I120" s="18">
        <v>3</v>
      </c>
      <c r="J120" s="18">
        <v>3</v>
      </c>
      <c r="K120" s="18">
        <v>7.5</v>
      </c>
      <c r="L120" s="38" t="s">
        <v>50</v>
      </c>
      <c r="M120" s="18" t="s">
        <v>51</v>
      </c>
      <c r="N120" s="18">
        <v>2</v>
      </c>
      <c r="O120" s="18"/>
      <c r="P120" s="18"/>
      <c r="Q120" s="18"/>
      <c r="R120" s="34"/>
      <c r="S120" s="34" t="s">
        <v>1055</v>
      </c>
    </row>
    <row r="121" spans="1:20" s="83" customFormat="1" ht="15.75" customHeight="1" x14ac:dyDescent="0.25">
      <c r="A121" s="39"/>
      <c r="B121" s="40"/>
      <c r="C121" s="41"/>
      <c r="D121" s="39"/>
      <c r="E121" s="39"/>
      <c r="F121" s="18"/>
      <c r="G121" s="38" t="s">
        <v>139</v>
      </c>
      <c r="H121" s="18"/>
      <c r="I121" s="18">
        <v>3</v>
      </c>
      <c r="J121" s="18">
        <v>3</v>
      </c>
      <c r="K121" s="18">
        <v>8.6999999999999993</v>
      </c>
      <c r="L121" s="38" t="s">
        <v>45</v>
      </c>
      <c r="M121" s="18" t="s">
        <v>46</v>
      </c>
      <c r="N121" s="18">
        <v>2</v>
      </c>
      <c r="O121" s="36">
        <v>8.6999999999999993</v>
      </c>
      <c r="P121" s="18"/>
      <c r="Q121" s="18" t="s">
        <v>1051</v>
      </c>
      <c r="R121" s="34"/>
      <c r="S121" s="34"/>
      <c r="T121" s="83" t="s">
        <v>1640</v>
      </c>
    </row>
    <row r="122" spans="1:20" s="83" customFormat="1" ht="15.75" customHeight="1" x14ac:dyDescent="0.25">
      <c r="A122" s="39"/>
      <c r="B122" s="40"/>
      <c r="C122" s="41"/>
      <c r="D122" s="39"/>
      <c r="E122" s="39"/>
      <c r="F122" s="18"/>
      <c r="G122" s="38" t="s">
        <v>89</v>
      </c>
      <c r="H122" s="18"/>
      <c r="I122" s="18">
        <v>3</v>
      </c>
      <c r="J122" s="18">
        <v>3</v>
      </c>
      <c r="K122" s="18">
        <v>7.8</v>
      </c>
      <c r="L122" s="38" t="s">
        <v>89</v>
      </c>
      <c r="M122" s="18" t="s">
        <v>90</v>
      </c>
      <c r="N122" s="18">
        <v>3</v>
      </c>
      <c r="O122" s="36">
        <v>7.8</v>
      </c>
      <c r="P122" s="18"/>
      <c r="Q122" s="18" t="s">
        <v>1051</v>
      </c>
      <c r="R122" s="34"/>
      <c r="S122" s="34"/>
      <c r="T122" s="83" t="s">
        <v>1640</v>
      </c>
    </row>
    <row r="123" spans="1:20" s="83" customFormat="1" ht="15.75" customHeight="1" x14ac:dyDescent="0.25">
      <c r="A123" s="39"/>
      <c r="B123" s="40"/>
      <c r="C123" s="41"/>
      <c r="D123" s="39"/>
      <c r="E123" s="39"/>
      <c r="F123" s="18"/>
      <c r="G123" s="38" t="s">
        <v>146</v>
      </c>
      <c r="H123" s="18"/>
      <c r="I123" s="18">
        <v>3</v>
      </c>
      <c r="J123" s="18">
        <v>3</v>
      </c>
      <c r="K123" s="18">
        <v>7.7</v>
      </c>
      <c r="L123" s="38" t="s">
        <v>146</v>
      </c>
      <c r="M123" s="18" t="s">
        <v>162</v>
      </c>
      <c r="N123" s="18">
        <v>3</v>
      </c>
      <c r="O123" s="36">
        <v>7.7</v>
      </c>
      <c r="P123" s="18"/>
      <c r="Q123" s="18" t="s">
        <v>1051</v>
      </c>
      <c r="R123" s="34"/>
      <c r="S123" s="34"/>
      <c r="T123" s="83" t="s">
        <v>1640</v>
      </c>
    </row>
    <row r="124" spans="1:20" s="83" customFormat="1" ht="15.75" customHeight="1" x14ac:dyDescent="0.25">
      <c r="A124" s="39"/>
      <c r="B124" s="40"/>
      <c r="C124" s="41"/>
      <c r="D124" s="39"/>
      <c r="E124" s="39"/>
      <c r="F124" s="18"/>
      <c r="G124" s="38" t="s">
        <v>240</v>
      </c>
      <c r="H124" s="18"/>
      <c r="I124" s="18">
        <v>3</v>
      </c>
      <c r="J124" s="18">
        <v>3</v>
      </c>
      <c r="K124" s="18">
        <v>7</v>
      </c>
      <c r="L124" s="38" t="s">
        <v>164</v>
      </c>
      <c r="M124" s="18" t="s">
        <v>165</v>
      </c>
      <c r="N124" s="18">
        <v>3</v>
      </c>
      <c r="O124" s="36">
        <v>7</v>
      </c>
      <c r="P124" s="18"/>
      <c r="Q124" s="18" t="s">
        <v>1051</v>
      </c>
      <c r="R124" s="34"/>
      <c r="S124" s="34"/>
      <c r="T124" s="83" t="s">
        <v>1640</v>
      </c>
    </row>
    <row r="125" spans="1:20" s="83" customFormat="1" ht="15.75" customHeight="1" x14ac:dyDescent="0.25">
      <c r="A125" s="39"/>
      <c r="B125" s="40"/>
      <c r="C125" s="41"/>
      <c r="D125" s="39"/>
      <c r="E125" s="39"/>
      <c r="F125" s="18"/>
      <c r="G125" s="38" t="s">
        <v>609</v>
      </c>
      <c r="H125" s="18"/>
      <c r="I125" s="18">
        <v>3</v>
      </c>
      <c r="J125" s="18">
        <v>3</v>
      </c>
      <c r="K125" s="18">
        <v>7.6</v>
      </c>
      <c r="L125" s="38" t="s">
        <v>167</v>
      </c>
      <c r="M125" s="18" t="s">
        <v>168</v>
      </c>
      <c r="N125" s="18">
        <v>3</v>
      </c>
      <c r="O125" s="18"/>
      <c r="P125" s="18"/>
      <c r="Q125" s="18"/>
      <c r="R125" s="34"/>
      <c r="S125" s="34" t="s">
        <v>1055</v>
      </c>
    </row>
    <row r="126" spans="1:20" s="83" customFormat="1" ht="15.75" customHeight="1" x14ac:dyDescent="0.25">
      <c r="A126" s="39"/>
      <c r="B126" s="40"/>
      <c r="C126" s="41"/>
      <c r="D126" s="39"/>
      <c r="E126" s="39"/>
      <c r="F126" s="18"/>
      <c r="G126" s="38" t="s">
        <v>352</v>
      </c>
      <c r="H126" s="18"/>
      <c r="I126" s="18">
        <v>3</v>
      </c>
      <c r="J126" s="18">
        <v>3</v>
      </c>
      <c r="K126" s="18">
        <v>7.5</v>
      </c>
      <c r="L126" s="38" t="s">
        <v>300</v>
      </c>
      <c r="M126" s="18" t="s">
        <v>301</v>
      </c>
      <c r="N126" s="18">
        <v>3</v>
      </c>
      <c r="O126" s="18"/>
      <c r="P126" s="18"/>
      <c r="Q126" s="18"/>
      <c r="R126" s="34"/>
      <c r="S126" s="34" t="s">
        <v>1055</v>
      </c>
    </row>
    <row r="127" spans="1:20" s="83" customFormat="1" ht="15.75" customHeight="1" x14ac:dyDescent="0.25">
      <c r="A127" s="95">
        <v>11</v>
      </c>
      <c r="B127" s="96" t="s">
        <v>610</v>
      </c>
      <c r="C127" s="97">
        <v>37080</v>
      </c>
      <c r="D127" s="95" t="s">
        <v>611</v>
      </c>
      <c r="E127" s="95" t="s">
        <v>1641</v>
      </c>
      <c r="F127" s="98" t="s">
        <v>612</v>
      </c>
      <c r="G127" s="99"/>
      <c r="H127" s="98"/>
      <c r="I127" s="98"/>
      <c r="J127" s="98"/>
      <c r="K127" s="98"/>
      <c r="L127" s="99"/>
      <c r="M127" s="98"/>
      <c r="N127" s="98"/>
      <c r="O127" s="98"/>
      <c r="P127" s="98"/>
      <c r="Q127" s="98"/>
      <c r="R127" s="98">
        <f>SUMIFS($N$12:$N$982,$T$12:$T$982,T128)</f>
        <v>14</v>
      </c>
      <c r="S127" s="109"/>
    </row>
    <row r="128" spans="1:20" s="83" customFormat="1" ht="15.75" customHeight="1" x14ac:dyDescent="0.25">
      <c r="A128" s="39"/>
      <c r="B128" s="40"/>
      <c r="C128" s="41"/>
      <c r="D128" s="39"/>
      <c r="E128" s="39"/>
      <c r="F128" s="18"/>
      <c r="G128" s="38" t="s">
        <v>208</v>
      </c>
      <c r="H128" s="18" t="s">
        <v>613</v>
      </c>
      <c r="I128" s="18"/>
      <c r="J128" s="18">
        <v>4</v>
      </c>
      <c r="K128" s="18">
        <v>7.6</v>
      </c>
      <c r="L128" s="38" t="s">
        <v>159</v>
      </c>
      <c r="M128" s="18" t="s">
        <v>23</v>
      </c>
      <c r="N128" s="18">
        <v>3</v>
      </c>
      <c r="O128" s="36">
        <v>7.6</v>
      </c>
      <c r="P128" s="18"/>
      <c r="Q128" s="18" t="s">
        <v>1051</v>
      </c>
      <c r="R128" s="34"/>
      <c r="S128" s="34"/>
      <c r="T128" s="83" t="s">
        <v>1641</v>
      </c>
    </row>
    <row r="129" spans="1:20" s="83" customFormat="1" ht="15.75" customHeight="1" x14ac:dyDescent="0.25">
      <c r="A129" s="39"/>
      <c r="B129" s="40"/>
      <c r="C129" s="41"/>
      <c r="D129" s="39"/>
      <c r="E129" s="39"/>
      <c r="F129" s="18"/>
      <c r="G129" s="38" t="s">
        <v>70</v>
      </c>
      <c r="H129" s="18" t="s">
        <v>614</v>
      </c>
      <c r="I129" s="18"/>
      <c r="J129" s="18">
        <v>1</v>
      </c>
      <c r="K129" s="18">
        <v>7</v>
      </c>
      <c r="L129" s="38" t="s">
        <v>71</v>
      </c>
      <c r="M129" s="18" t="s">
        <v>72</v>
      </c>
      <c r="N129" s="18">
        <v>2</v>
      </c>
      <c r="O129" s="18"/>
      <c r="P129" s="18"/>
      <c r="Q129" s="18"/>
      <c r="R129" s="34"/>
      <c r="S129" s="34" t="s">
        <v>1052</v>
      </c>
    </row>
    <row r="130" spans="1:20" s="83" customFormat="1" ht="15.75" customHeight="1" x14ac:dyDescent="0.25">
      <c r="A130" s="90"/>
      <c r="B130" s="91"/>
      <c r="C130" s="92"/>
      <c r="D130" s="90"/>
      <c r="E130" s="90"/>
      <c r="F130" s="93"/>
      <c r="G130" s="107"/>
      <c r="H130" s="93"/>
      <c r="I130" s="93"/>
      <c r="J130" s="93"/>
      <c r="K130" s="93"/>
      <c r="L130" s="38" t="s">
        <v>31</v>
      </c>
      <c r="M130" s="18" t="s">
        <v>32</v>
      </c>
      <c r="N130" s="18">
        <v>2</v>
      </c>
      <c r="O130" s="36">
        <v>7.5</v>
      </c>
      <c r="P130" s="18"/>
      <c r="Q130" s="18" t="s">
        <v>1051</v>
      </c>
      <c r="R130" s="34"/>
      <c r="S130" s="34"/>
      <c r="T130" s="83" t="s">
        <v>1641</v>
      </c>
    </row>
    <row r="131" spans="1:20" s="83" customFormat="1" ht="15.75" customHeight="1" x14ac:dyDescent="0.25">
      <c r="A131" s="124"/>
      <c r="B131" s="133"/>
      <c r="C131" s="125"/>
      <c r="D131" s="124"/>
      <c r="E131" s="124"/>
      <c r="F131" s="121"/>
      <c r="G131" s="120" t="s">
        <v>224</v>
      </c>
      <c r="H131" s="121" t="s">
        <v>615</v>
      </c>
      <c r="I131" s="121"/>
      <c r="J131" s="121" t="s">
        <v>1245</v>
      </c>
      <c r="K131" s="121">
        <v>7.5</v>
      </c>
      <c r="L131" s="38" t="s">
        <v>33</v>
      </c>
      <c r="M131" s="18" t="s">
        <v>34</v>
      </c>
      <c r="N131" s="18">
        <v>2</v>
      </c>
      <c r="O131" s="36">
        <v>7.5</v>
      </c>
      <c r="P131" s="18"/>
      <c r="Q131" s="18" t="s">
        <v>1051</v>
      </c>
      <c r="R131" s="34"/>
      <c r="S131" s="34"/>
      <c r="T131" s="83" t="s">
        <v>1641</v>
      </c>
    </row>
    <row r="132" spans="1:20" s="83" customFormat="1" ht="15.75" customHeight="1" x14ac:dyDescent="0.25">
      <c r="A132" s="115"/>
      <c r="B132" s="116"/>
      <c r="C132" s="117"/>
      <c r="D132" s="115"/>
      <c r="E132" s="115"/>
      <c r="F132" s="114"/>
      <c r="G132" s="119"/>
      <c r="H132" s="114"/>
      <c r="I132" s="114"/>
      <c r="J132" s="114"/>
      <c r="K132" s="114"/>
      <c r="L132" s="38" t="s">
        <v>35</v>
      </c>
      <c r="M132" s="18" t="s">
        <v>36</v>
      </c>
      <c r="N132" s="18">
        <v>2</v>
      </c>
      <c r="O132" s="36">
        <v>7.5</v>
      </c>
      <c r="P132" s="18"/>
      <c r="Q132" s="18" t="s">
        <v>1051</v>
      </c>
      <c r="R132" s="34"/>
      <c r="S132" s="34"/>
      <c r="T132" s="83" t="s">
        <v>1641</v>
      </c>
    </row>
    <row r="133" spans="1:20" s="83" customFormat="1" ht="15.75" customHeight="1" x14ac:dyDescent="0.25">
      <c r="A133" s="39"/>
      <c r="B133" s="40"/>
      <c r="C133" s="41"/>
      <c r="D133" s="39"/>
      <c r="E133" s="39"/>
      <c r="F133" s="18"/>
      <c r="G133" s="38" t="s">
        <v>75</v>
      </c>
      <c r="H133" s="18" t="s">
        <v>613</v>
      </c>
      <c r="I133" s="18"/>
      <c r="J133" s="18">
        <v>4</v>
      </c>
      <c r="K133" s="18">
        <v>5.6</v>
      </c>
      <c r="L133" s="38" t="s">
        <v>37</v>
      </c>
      <c r="M133" s="18" t="s">
        <v>38</v>
      </c>
      <c r="N133" s="18">
        <v>3</v>
      </c>
      <c r="O133" s="36"/>
      <c r="P133" s="18"/>
      <c r="Q133" s="18" t="s">
        <v>1051</v>
      </c>
      <c r="R133" s="34"/>
      <c r="S133" s="34"/>
      <c r="T133" s="83" t="s">
        <v>1641</v>
      </c>
    </row>
    <row r="134" spans="1:20" s="83" customFormat="1" ht="15.75" customHeight="1" x14ac:dyDescent="0.25">
      <c r="A134" s="39"/>
      <c r="B134" s="40"/>
      <c r="C134" s="41"/>
      <c r="D134" s="39"/>
      <c r="E134" s="39"/>
      <c r="F134" s="18"/>
      <c r="G134" s="38" t="s">
        <v>47</v>
      </c>
      <c r="H134" s="18" t="s">
        <v>616</v>
      </c>
      <c r="I134" s="18"/>
      <c r="J134" s="18">
        <v>3</v>
      </c>
      <c r="K134" s="18">
        <v>6</v>
      </c>
      <c r="L134" s="38" t="s">
        <v>48</v>
      </c>
      <c r="M134" s="18" t="s">
        <v>49</v>
      </c>
      <c r="N134" s="18">
        <v>2</v>
      </c>
      <c r="O134" s="36">
        <v>6</v>
      </c>
      <c r="P134" s="18"/>
      <c r="Q134" s="18" t="s">
        <v>1051</v>
      </c>
      <c r="R134" s="34"/>
      <c r="S134" s="34"/>
      <c r="T134" s="83" t="s">
        <v>1641</v>
      </c>
    </row>
    <row r="135" spans="1:20" s="83" customFormat="1" ht="15.75" customHeight="1" x14ac:dyDescent="0.25">
      <c r="A135" s="95">
        <v>12</v>
      </c>
      <c r="B135" s="96" t="s">
        <v>617</v>
      </c>
      <c r="C135" s="97">
        <v>38095</v>
      </c>
      <c r="D135" s="95" t="s">
        <v>618</v>
      </c>
      <c r="E135" s="95" t="s">
        <v>1642</v>
      </c>
      <c r="F135" s="98" t="s">
        <v>242</v>
      </c>
      <c r="G135" s="99"/>
      <c r="H135" s="98"/>
      <c r="I135" s="98"/>
      <c r="J135" s="98"/>
      <c r="K135" s="98"/>
      <c r="L135" s="99"/>
      <c r="M135" s="98"/>
      <c r="N135" s="98"/>
      <c r="O135" s="98"/>
      <c r="P135" s="98"/>
      <c r="Q135" s="98"/>
      <c r="R135" s="98">
        <f>SUMIFS($N$12:$N$982,$T$12:$T$982,T136)</f>
        <v>33</v>
      </c>
      <c r="S135" s="109"/>
    </row>
    <row r="136" spans="1:20" s="83" customFormat="1" ht="15.75" customHeight="1" x14ac:dyDescent="0.25">
      <c r="A136" s="39"/>
      <c r="B136" s="40"/>
      <c r="C136" s="41"/>
      <c r="D136" s="39"/>
      <c r="E136" s="39"/>
      <c r="F136" s="18"/>
      <c r="G136" s="38" t="s">
        <v>68</v>
      </c>
      <c r="H136" s="18"/>
      <c r="I136" s="18">
        <v>4</v>
      </c>
      <c r="J136" s="18">
        <v>4</v>
      </c>
      <c r="K136" s="18" t="s">
        <v>619</v>
      </c>
      <c r="L136" s="38" t="s">
        <v>159</v>
      </c>
      <c r="M136" s="18" t="s">
        <v>23</v>
      </c>
      <c r="N136" s="18">
        <v>3</v>
      </c>
      <c r="O136" s="36" t="s">
        <v>619</v>
      </c>
      <c r="P136" s="18"/>
      <c r="Q136" s="18" t="s">
        <v>1051</v>
      </c>
      <c r="R136" s="34"/>
      <c r="S136" s="34"/>
      <c r="T136" s="83" t="s">
        <v>1642</v>
      </c>
    </row>
    <row r="137" spans="1:20" s="83" customFormat="1" ht="15.75" customHeight="1" x14ac:dyDescent="0.25">
      <c r="A137" s="39"/>
      <c r="B137" s="40"/>
      <c r="C137" s="41"/>
      <c r="D137" s="39"/>
      <c r="E137" s="39"/>
      <c r="F137" s="18"/>
      <c r="G137" s="38" t="s">
        <v>70</v>
      </c>
      <c r="H137" s="18"/>
      <c r="I137" s="18">
        <v>2</v>
      </c>
      <c r="J137" s="18">
        <v>2</v>
      </c>
      <c r="K137" s="18" t="s">
        <v>620</v>
      </c>
      <c r="L137" s="38" t="s">
        <v>71</v>
      </c>
      <c r="M137" s="18" t="s">
        <v>72</v>
      </c>
      <c r="N137" s="18">
        <v>2</v>
      </c>
      <c r="O137" s="36" t="s">
        <v>620</v>
      </c>
      <c r="P137" s="18"/>
      <c r="Q137" s="18" t="s">
        <v>1051</v>
      </c>
      <c r="R137" s="34"/>
      <c r="S137" s="34"/>
      <c r="T137" s="83" t="s">
        <v>1642</v>
      </c>
    </row>
    <row r="138" spans="1:20" s="83" customFormat="1" ht="15.75" customHeight="1" x14ac:dyDescent="0.25">
      <c r="A138" s="39"/>
      <c r="B138" s="40"/>
      <c r="C138" s="41"/>
      <c r="D138" s="39"/>
      <c r="E138" s="39"/>
      <c r="F138" s="18"/>
      <c r="G138" s="38" t="s">
        <v>344</v>
      </c>
      <c r="H138" s="18"/>
      <c r="I138" s="18">
        <v>3</v>
      </c>
      <c r="J138" s="18">
        <v>3</v>
      </c>
      <c r="K138" s="18" t="s">
        <v>621</v>
      </c>
      <c r="L138" s="38" t="s">
        <v>31</v>
      </c>
      <c r="M138" s="18" t="s">
        <v>32</v>
      </c>
      <c r="N138" s="18">
        <v>2</v>
      </c>
      <c r="O138" s="36" t="s">
        <v>621</v>
      </c>
      <c r="P138" s="18"/>
      <c r="Q138" s="18" t="s">
        <v>1051</v>
      </c>
      <c r="R138" s="34"/>
      <c r="S138" s="34"/>
      <c r="T138" s="83" t="s">
        <v>1642</v>
      </c>
    </row>
    <row r="139" spans="1:20" s="83" customFormat="1" ht="15.75" customHeight="1" x14ac:dyDescent="0.25">
      <c r="A139" s="39"/>
      <c r="B139" s="40"/>
      <c r="C139" s="41"/>
      <c r="D139" s="39"/>
      <c r="E139" s="39"/>
      <c r="F139" s="18"/>
      <c r="G139" s="38" t="s">
        <v>327</v>
      </c>
      <c r="H139" s="18"/>
      <c r="I139" s="18">
        <v>3</v>
      </c>
      <c r="J139" s="18">
        <v>3</v>
      </c>
      <c r="K139" s="18" t="s">
        <v>622</v>
      </c>
      <c r="L139" s="38" t="s">
        <v>33</v>
      </c>
      <c r="M139" s="18" t="s">
        <v>34</v>
      </c>
      <c r="N139" s="18">
        <v>2</v>
      </c>
      <c r="O139" s="36" t="s">
        <v>622</v>
      </c>
      <c r="P139" s="18"/>
      <c r="Q139" s="18" t="s">
        <v>1051</v>
      </c>
      <c r="R139" s="34"/>
      <c r="S139" s="34"/>
      <c r="T139" s="83" t="s">
        <v>1642</v>
      </c>
    </row>
    <row r="140" spans="1:20" s="83" customFormat="1" ht="15.75" customHeight="1" x14ac:dyDescent="0.25">
      <c r="A140" s="39"/>
      <c r="B140" s="40"/>
      <c r="C140" s="41"/>
      <c r="D140" s="39"/>
      <c r="E140" s="39"/>
      <c r="F140" s="18"/>
      <c r="G140" s="38" t="s">
        <v>345</v>
      </c>
      <c r="H140" s="18"/>
      <c r="I140" s="18">
        <v>3</v>
      </c>
      <c r="J140" s="18">
        <v>3</v>
      </c>
      <c r="K140" s="18" t="s">
        <v>623</v>
      </c>
      <c r="L140" s="38" t="s">
        <v>35</v>
      </c>
      <c r="M140" s="18" t="s">
        <v>36</v>
      </c>
      <c r="N140" s="18">
        <v>2</v>
      </c>
      <c r="O140" s="36" t="s">
        <v>623</v>
      </c>
      <c r="P140" s="18"/>
      <c r="Q140" s="18" t="s">
        <v>1051</v>
      </c>
      <c r="R140" s="34"/>
      <c r="S140" s="34"/>
      <c r="T140" s="83" t="s">
        <v>1642</v>
      </c>
    </row>
    <row r="141" spans="1:20" s="83" customFormat="1" ht="15.75" customHeight="1" x14ac:dyDescent="0.25">
      <c r="A141" s="39"/>
      <c r="B141" s="40"/>
      <c r="C141" s="41"/>
      <c r="D141" s="39"/>
      <c r="E141" s="39"/>
      <c r="F141" s="18"/>
      <c r="G141" s="38" t="s">
        <v>75</v>
      </c>
      <c r="H141" s="18"/>
      <c r="I141" s="18">
        <v>3</v>
      </c>
      <c r="J141" s="18">
        <v>3</v>
      </c>
      <c r="K141" s="18" t="s">
        <v>624</v>
      </c>
      <c r="L141" s="38" t="s">
        <v>37</v>
      </c>
      <c r="M141" s="18" t="s">
        <v>38</v>
      </c>
      <c r="N141" s="18">
        <v>3</v>
      </c>
      <c r="O141" s="36"/>
      <c r="P141" s="18"/>
      <c r="Q141" s="18" t="s">
        <v>1051</v>
      </c>
      <c r="R141" s="34"/>
      <c r="S141" s="34"/>
      <c r="T141" s="83" t="s">
        <v>1642</v>
      </c>
    </row>
    <row r="142" spans="1:20" s="83" customFormat="1" ht="15.75" customHeight="1" x14ac:dyDescent="0.25">
      <c r="A142" s="39"/>
      <c r="B142" s="40"/>
      <c r="C142" s="41"/>
      <c r="D142" s="39"/>
      <c r="E142" s="39"/>
      <c r="F142" s="18"/>
      <c r="G142" s="38" t="s">
        <v>47</v>
      </c>
      <c r="H142" s="18"/>
      <c r="I142" s="18">
        <v>2</v>
      </c>
      <c r="J142" s="18">
        <v>2</v>
      </c>
      <c r="K142" s="18" t="s">
        <v>625</v>
      </c>
      <c r="L142" s="38" t="s">
        <v>48</v>
      </c>
      <c r="M142" s="18" t="s">
        <v>49</v>
      </c>
      <c r="N142" s="18">
        <v>2</v>
      </c>
      <c r="O142" s="36" t="s">
        <v>625</v>
      </c>
      <c r="P142" s="18"/>
      <c r="Q142" s="18" t="s">
        <v>1051</v>
      </c>
      <c r="R142" s="34"/>
      <c r="S142" s="34"/>
      <c r="T142" s="83" t="s">
        <v>1642</v>
      </c>
    </row>
    <row r="143" spans="1:20" s="83" customFormat="1" ht="15.75" customHeight="1" x14ac:dyDescent="0.25">
      <c r="A143" s="39"/>
      <c r="B143" s="40"/>
      <c r="C143" s="41"/>
      <c r="D143" s="39"/>
      <c r="E143" s="39"/>
      <c r="F143" s="18"/>
      <c r="G143" s="38" t="s">
        <v>80</v>
      </c>
      <c r="H143" s="18"/>
      <c r="I143" s="18">
        <v>3</v>
      </c>
      <c r="J143" s="18">
        <v>3</v>
      </c>
      <c r="K143" s="18" t="s">
        <v>626</v>
      </c>
      <c r="L143" s="38" t="s">
        <v>80</v>
      </c>
      <c r="M143" s="18" t="s">
        <v>81</v>
      </c>
      <c r="N143" s="18">
        <v>3</v>
      </c>
      <c r="O143" s="36" t="s">
        <v>626</v>
      </c>
      <c r="P143" s="18"/>
      <c r="Q143" s="18" t="s">
        <v>1051</v>
      </c>
      <c r="R143" s="34"/>
      <c r="S143" s="34"/>
      <c r="T143" s="83" t="s">
        <v>1642</v>
      </c>
    </row>
    <row r="144" spans="1:20" s="83" customFormat="1" ht="15.75" customHeight="1" x14ac:dyDescent="0.25">
      <c r="A144" s="39"/>
      <c r="B144" s="40"/>
      <c r="C144" s="41"/>
      <c r="D144" s="39"/>
      <c r="E144" s="39"/>
      <c r="F144" s="18"/>
      <c r="G144" s="38" t="s">
        <v>226</v>
      </c>
      <c r="H144" s="18"/>
      <c r="I144" s="18">
        <v>3</v>
      </c>
      <c r="J144" s="18">
        <v>3</v>
      </c>
      <c r="K144" s="18">
        <v>8</v>
      </c>
      <c r="L144" s="38" t="s">
        <v>58</v>
      </c>
      <c r="M144" s="18" t="s">
        <v>59</v>
      </c>
      <c r="N144" s="18">
        <v>3</v>
      </c>
      <c r="O144" s="36">
        <v>8</v>
      </c>
      <c r="P144" s="18"/>
      <c r="Q144" s="18" t="s">
        <v>1051</v>
      </c>
      <c r="R144" s="34"/>
      <c r="S144" s="34"/>
      <c r="T144" s="83" t="s">
        <v>1642</v>
      </c>
    </row>
    <row r="145" spans="1:20" s="83" customFormat="1" ht="15.75" customHeight="1" x14ac:dyDescent="0.25">
      <c r="A145" s="39"/>
      <c r="B145" s="40"/>
      <c r="C145" s="41"/>
      <c r="D145" s="39"/>
      <c r="E145" s="39"/>
      <c r="F145" s="18"/>
      <c r="G145" s="38" t="s">
        <v>238</v>
      </c>
      <c r="H145" s="18"/>
      <c r="I145" s="18">
        <v>3</v>
      </c>
      <c r="J145" s="18">
        <v>3</v>
      </c>
      <c r="K145" s="18">
        <v>7</v>
      </c>
      <c r="L145" s="38" t="s">
        <v>52</v>
      </c>
      <c r="M145" s="18" t="s">
        <v>53</v>
      </c>
      <c r="N145" s="18">
        <v>2</v>
      </c>
      <c r="O145" s="18"/>
      <c r="P145" s="18"/>
      <c r="Q145" s="18"/>
      <c r="R145" s="34"/>
      <c r="S145" s="34" t="s">
        <v>1055</v>
      </c>
    </row>
    <row r="146" spans="1:20" s="83" customFormat="1" ht="15.75" customHeight="1" x14ac:dyDescent="0.25">
      <c r="A146" s="39"/>
      <c r="B146" s="40"/>
      <c r="C146" s="41"/>
      <c r="D146" s="39"/>
      <c r="E146" s="39"/>
      <c r="F146" s="18"/>
      <c r="G146" s="38" t="s">
        <v>609</v>
      </c>
      <c r="H146" s="18"/>
      <c r="I146" s="18">
        <v>3</v>
      </c>
      <c r="J146" s="18">
        <v>3</v>
      </c>
      <c r="K146" s="18" t="s">
        <v>346</v>
      </c>
      <c r="L146" s="38" t="s">
        <v>140</v>
      </c>
      <c r="M146" s="18" t="s">
        <v>141</v>
      </c>
      <c r="N146" s="18">
        <v>3</v>
      </c>
      <c r="O146" s="18"/>
      <c r="P146" s="18"/>
      <c r="Q146" s="18"/>
      <c r="R146" s="34"/>
      <c r="S146" s="34" t="s">
        <v>1055</v>
      </c>
    </row>
    <row r="147" spans="1:20" s="83" customFormat="1" ht="15.75" customHeight="1" x14ac:dyDescent="0.25">
      <c r="A147" s="39"/>
      <c r="B147" s="40"/>
      <c r="C147" s="41"/>
      <c r="D147" s="39"/>
      <c r="E147" s="39"/>
      <c r="F147" s="18"/>
      <c r="G147" s="38" t="s">
        <v>139</v>
      </c>
      <c r="H147" s="18"/>
      <c r="I147" s="18">
        <v>3</v>
      </c>
      <c r="J147" s="18">
        <v>3</v>
      </c>
      <c r="K147" s="18">
        <v>10</v>
      </c>
      <c r="L147" s="38" t="s">
        <v>45</v>
      </c>
      <c r="M147" s="18" t="s">
        <v>46</v>
      </c>
      <c r="N147" s="18">
        <v>2</v>
      </c>
      <c r="O147" s="36">
        <v>10</v>
      </c>
      <c r="P147" s="18"/>
      <c r="Q147" s="18" t="s">
        <v>1051</v>
      </c>
      <c r="R147" s="34"/>
      <c r="S147" s="34"/>
      <c r="T147" s="83" t="s">
        <v>1642</v>
      </c>
    </row>
    <row r="148" spans="1:20" s="83" customFormat="1" ht="15.75" customHeight="1" x14ac:dyDescent="0.25">
      <c r="A148" s="39"/>
      <c r="B148" s="40"/>
      <c r="C148" s="41"/>
      <c r="D148" s="39"/>
      <c r="E148" s="39"/>
      <c r="F148" s="18"/>
      <c r="G148" s="38" t="s">
        <v>89</v>
      </c>
      <c r="H148" s="18"/>
      <c r="I148" s="18">
        <v>3</v>
      </c>
      <c r="J148" s="18">
        <v>3</v>
      </c>
      <c r="K148" s="18">
        <v>8</v>
      </c>
      <c r="L148" s="38" t="s">
        <v>89</v>
      </c>
      <c r="M148" s="18" t="s">
        <v>90</v>
      </c>
      <c r="N148" s="18">
        <v>3</v>
      </c>
      <c r="O148" s="36">
        <v>8</v>
      </c>
      <c r="P148" s="18"/>
      <c r="Q148" s="18" t="s">
        <v>1051</v>
      </c>
      <c r="R148" s="34"/>
      <c r="S148" s="34"/>
      <c r="T148" s="83" t="s">
        <v>1642</v>
      </c>
    </row>
    <row r="149" spans="1:20" s="83" customFormat="1" ht="15.75" customHeight="1" x14ac:dyDescent="0.25">
      <c r="A149" s="39"/>
      <c r="B149" s="40"/>
      <c r="C149" s="41"/>
      <c r="D149" s="39"/>
      <c r="E149" s="39"/>
      <c r="F149" s="18"/>
      <c r="G149" s="38" t="s">
        <v>146</v>
      </c>
      <c r="H149" s="18"/>
      <c r="I149" s="18">
        <v>3</v>
      </c>
      <c r="J149" s="18">
        <v>3</v>
      </c>
      <c r="K149" s="18" t="s">
        <v>347</v>
      </c>
      <c r="L149" s="38" t="s">
        <v>146</v>
      </c>
      <c r="M149" s="18" t="s">
        <v>162</v>
      </c>
      <c r="N149" s="18">
        <v>3</v>
      </c>
      <c r="O149" s="36" t="s">
        <v>347</v>
      </c>
      <c r="P149" s="18"/>
      <c r="Q149" s="18" t="s">
        <v>1051</v>
      </c>
      <c r="R149" s="34"/>
      <c r="S149" s="34"/>
      <c r="T149" s="83" t="s">
        <v>1642</v>
      </c>
    </row>
    <row r="150" spans="1:20" s="83" customFormat="1" ht="15.75" customHeight="1" x14ac:dyDescent="0.25">
      <c r="A150" s="39"/>
      <c r="B150" s="40"/>
      <c r="C150" s="41"/>
      <c r="D150" s="39"/>
      <c r="E150" s="39"/>
      <c r="F150" s="18"/>
      <c r="G150" s="38" t="s">
        <v>240</v>
      </c>
      <c r="H150" s="18"/>
      <c r="I150" s="18">
        <v>3</v>
      </c>
      <c r="J150" s="18">
        <v>3</v>
      </c>
      <c r="K150" s="18" t="s">
        <v>627</v>
      </c>
      <c r="L150" s="38" t="s">
        <v>164</v>
      </c>
      <c r="M150" s="18" t="s">
        <v>165</v>
      </c>
      <c r="N150" s="18">
        <v>3</v>
      </c>
      <c r="O150" s="36" t="s">
        <v>627</v>
      </c>
      <c r="P150" s="18"/>
      <c r="Q150" s="18" t="s">
        <v>1051</v>
      </c>
      <c r="R150" s="34"/>
      <c r="S150" s="34"/>
      <c r="T150" s="83" t="s">
        <v>1642</v>
      </c>
    </row>
    <row r="151" spans="1:20" s="83" customFormat="1" ht="15.75" customHeight="1" x14ac:dyDescent="0.25">
      <c r="A151" s="39"/>
      <c r="B151" s="40"/>
      <c r="C151" s="41"/>
      <c r="D151" s="39"/>
      <c r="E151" s="39"/>
      <c r="F151" s="18"/>
      <c r="G151" s="38" t="s">
        <v>609</v>
      </c>
      <c r="H151" s="18"/>
      <c r="I151" s="18">
        <v>3</v>
      </c>
      <c r="J151" s="18">
        <v>3</v>
      </c>
      <c r="K151" s="18"/>
      <c r="L151" s="38" t="s">
        <v>298</v>
      </c>
      <c r="M151" s="18" t="s">
        <v>299</v>
      </c>
      <c r="N151" s="18">
        <v>3</v>
      </c>
      <c r="O151" s="18"/>
      <c r="P151" s="18"/>
      <c r="Q151" s="18"/>
      <c r="R151" s="34"/>
      <c r="S151" s="34" t="s">
        <v>1055</v>
      </c>
    </row>
    <row r="152" spans="1:20" s="83" customFormat="1" ht="15.75" customHeight="1" x14ac:dyDescent="0.25">
      <c r="A152" s="39"/>
      <c r="B152" s="40"/>
      <c r="C152" s="41"/>
      <c r="D152" s="39"/>
      <c r="E152" s="39"/>
      <c r="F152" s="18"/>
      <c r="G152" s="38" t="s">
        <v>352</v>
      </c>
      <c r="H152" s="18"/>
      <c r="I152" s="18">
        <v>3</v>
      </c>
      <c r="J152" s="18">
        <v>3</v>
      </c>
      <c r="K152" s="18"/>
      <c r="L152" s="38" t="s">
        <v>169</v>
      </c>
      <c r="M152" s="18" t="s">
        <v>170</v>
      </c>
      <c r="N152" s="18">
        <v>3</v>
      </c>
      <c r="O152" s="18"/>
      <c r="P152" s="18"/>
      <c r="Q152" s="18"/>
      <c r="R152" s="34"/>
      <c r="S152" s="34" t="s">
        <v>1055</v>
      </c>
    </row>
    <row r="153" spans="1:20" s="83" customFormat="1" ht="15.75" customHeight="1" x14ac:dyDescent="0.25">
      <c r="A153" s="95">
        <v>13</v>
      </c>
      <c r="B153" s="96" t="s">
        <v>628</v>
      </c>
      <c r="C153" s="97">
        <v>37777</v>
      </c>
      <c r="D153" s="95" t="s">
        <v>629</v>
      </c>
      <c r="E153" s="95" t="s">
        <v>1643</v>
      </c>
      <c r="F153" s="98" t="s">
        <v>205</v>
      </c>
      <c r="G153" s="99"/>
      <c r="H153" s="98"/>
      <c r="I153" s="98"/>
      <c r="J153" s="98"/>
      <c r="K153" s="98"/>
      <c r="L153" s="99"/>
      <c r="M153" s="98"/>
      <c r="N153" s="98"/>
      <c r="O153" s="98"/>
      <c r="P153" s="98"/>
      <c r="Q153" s="98"/>
      <c r="R153" s="98">
        <f>SUMIFS($N$12:$N$982,$T$12:$T$982,T154)</f>
        <v>33</v>
      </c>
      <c r="S153" s="109"/>
    </row>
    <row r="154" spans="1:20" s="83" customFormat="1" ht="15.75" customHeight="1" x14ac:dyDescent="0.25">
      <c r="A154" s="39"/>
      <c r="B154" s="40"/>
      <c r="C154" s="41"/>
      <c r="D154" s="39"/>
      <c r="E154" s="39"/>
      <c r="F154" s="18"/>
      <c r="G154" s="38" t="s">
        <v>68</v>
      </c>
      <c r="H154" s="18"/>
      <c r="I154" s="18">
        <v>4</v>
      </c>
      <c r="J154" s="18">
        <v>4</v>
      </c>
      <c r="K154" s="18">
        <v>9</v>
      </c>
      <c r="L154" s="38" t="s">
        <v>159</v>
      </c>
      <c r="M154" s="18" t="s">
        <v>23</v>
      </c>
      <c r="N154" s="18">
        <v>3</v>
      </c>
      <c r="O154" s="36">
        <v>9</v>
      </c>
      <c r="P154" s="18"/>
      <c r="Q154" s="18" t="s">
        <v>1051</v>
      </c>
      <c r="R154" s="34"/>
      <c r="S154" s="34"/>
      <c r="T154" s="83" t="s">
        <v>1643</v>
      </c>
    </row>
    <row r="155" spans="1:20" s="83" customFormat="1" ht="15.75" customHeight="1" x14ac:dyDescent="0.25">
      <c r="A155" s="39"/>
      <c r="B155" s="40"/>
      <c r="C155" s="41"/>
      <c r="D155" s="39"/>
      <c r="E155" s="39"/>
      <c r="F155" s="18"/>
      <c r="G155" s="38" t="s">
        <v>70</v>
      </c>
      <c r="H155" s="18"/>
      <c r="I155" s="18">
        <v>2</v>
      </c>
      <c r="J155" s="18">
        <v>2</v>
      </c>
      <c r="K155" s="18">
        <v>7.8</v>
      </c>
      <c r="L155" s="38" t="s">
        <v>71</v>
      </c>
      <c r="M155" s="18" t="s">
        <v>72</v>
      </c>
      <c r="N155" s="18">
        <v>2</v>
      </c>
      <c r="O155" s="36">
        <v>7.8</v>
      </c>
      <c r="P155" s="18"/>
      <c r="Q155" s="18" t="s">
        <v>1051</v>
      </c>
      <c r="R155" s="34"/>
      <c r="S155" s="34"/>
      <c r="T155" s="83" t="s">
        <v>1643</v>
      </c>
    </row>
    <row r="156" spans="1:20" s="83" customFormat="1" ht="15.75" customHeight="1" x14ac:dyDescent="0.25">
      <c r="A156" s="39"/>
      <c r="B156" s="40"/>
      <c r="C156" s="41"/>
      <c r="D156" s="39"/>
      <c r="E156" s="39"/>
      <c r="F156" s="18"/>
      <c r="G156" s="38" t="s">
        <v>344</v>
      </c>
      <c r="H156" s="18"/>
      <c r="I156" s="18">
        <v>3</v>
      </c>
      <c r="J156" s="18">
        <v>3</v>
      </c>
      <c r="K156" s="18">
        <v>5.5</v>
      </c>
      <c r="L156" s="38" t="s">
        <v>31</v>
      </c>
      <c r="M156" s="18" t="s">
        <v>32</v>
      </c>
      <c r="N156" s="18">
        <v>2</v>
      </c>
      <c r="O156" s="36">
        <v>5.5</v>
      </c>
      <c r="P156" s="18"/>
      <c r="Q156" s="18" t="s">
        <v>1051</v>
      </c>
      <c r="R156" s="34"/>
      <c r="S156" s="34"/>
      <c r="T156" s="83" t="s">
        <v>1643</v>
      </c>
    </row>
    <row r="157" spans="1:20" s="83" customFormat="1" ht="15.75" customHeight="1" x14ac:dyDescent="0.25">
      <c r="A157" s="39"/>
      <c r="B157" s="40"/>
      <c r="C157" s="41"/>
      <c r="D157" s="39"/>
      <c r="E157" s="39"/>
      <c r="F157" s="18"/>
      <c r="G157" s="38" t="s">
        <v>327</v>
      </c>
      <c r="H157" s="18"/>
      <c r="I157" s="18">
        <v>3</v>
      </c>
      <c r="J157" s="18">
        <v>3</v>
      </c>
      <c r="K157" s="18">
        <v>6.6</v>
      </c>
      <c r="L157" s="38" t="s">
        <v>33</v>
      </c>
      <c r="M157" s="18" t="s">
        <v>34</v>
      </c>
      <c r="N157" s="18">
        <v>2</v>
      </c>
      <c r="O157" s="36">
        <v>6.6</v>
      </c>
      <c r="P157" s="18"/>
      <c r="Q157" s="18" t="s">
        <v>1051</v>
      </c>
      <c r="R157" s="34"/>
      <c r="S157" s="34"/>
      <c r="T157" s="83" t="s">
        <v>1643</v>
      </c>
    </row>
    <row r="158" spans="1:20" s="83" customFormat="1" ht="15.75" customHeight="1" x14ac:dyDescent="0.25">
      <c r="A158" s="39"/>
      <c r="B158" s="40"/>
      <c r="C158" s="41"/>
      <c r="D158" s="39"/>
      <c r="E158" s="39"/>
      <c r="F158" s="18"/>
      <c r="G158" s="38" t="s">
        <v>345</v>
      </c>
      <c r="H158" s="18"/>
      <c r="I158" s="18">
        <v>3</v>
      </c>
      <c r="J158" s="18">
        <v>3</v>
      </c>
      <c r="K158" s="18">
        <v>5.7</v>
      </c>
      <c r="L158" s="38" t="s">
        <v>35</v>
      </c>
      <c r="M158" s="18" t="s">
        <v>36</v>
      </c>
      <c r="N158" s="18">
        <v>2</v>
      </c>
      <c r="O158" s="36">
        <v>5.7</v>
      </c>
      <c r="P158" s="18"/>
      <c r="Q158" s="18" t="s">
        <v>1051</v>
      </c>
      <c r="R158" s="34"/>
      <c r="S158" s="34"/>
      <c r="T158" s="83" t="s">
        <v>1643</v>
      </c>
    </row>
    <row r="159" spans="1:20" s="83" customFormat="1" ht="15.75" customHeight="1" x14ac:dyDescent="0.25">
      <c r="A159" s="39"/>
      <c r="B159" s="40"/>
      <c r="C159" s="41"/>
      <c r="D159" s="39"/>
      <c r="E159" s="39"/>
      <c r="F159" s="18"/>
      <c r="G159" s="38" t="s">
        <v>75</v>
      </c>
      <c r="H159" s="18"/>
      <c r="I159" s="18">
        <v>3</v>
      </c>
      <c r="J159" s="18">
        <v>3</v>
      </c>
      <c r="K159" s="18">
        <v>6</v>
      </c>
      <c r="L159" s="38" t="s">
        <v>37</v>
      </c>
      <c r="M159" s="18" t="s">
        <v>38</v>
      </c>
      <c r="N159" s="18">
        <v>3</v>
      </c>
      <c r="O159" s="36"/>
      <c r="P159" s="18"/>
      <c r="Q159" s="18" t="s">
        <v>1051</v>
      </c>
      <c r="R159" s="34"/>
      <c r="S159" s="34"/>
      <c r="T159" s="83" t="s">
        <v>1643</v>
      </c>
    </row>
    <row r="160" spans="1:20" s="83" customFormat="1" ht="15.75" customHeight="1" x14ac:dyDescent="0.25">
      <c r="A160" s="39"/>
      <c r="B160" s="40"/>
      <c r="C160" s="41"/>
      <c r="D160" s="39"/>
      <c r="E160" s="39"/>
      <c r="F160" s="18"/>
      <c r="G160" s="38" t="s">
        <v>47</v>
      </c>
      <c r="H160" s="18"/>
      <c r="I160" s="18">
        <v>2</v>
      </c>
      <c r="J160" s="18">
        <v>2</v>
      </c>
      <c r="K160" s="18" t="s">
        <v>138</v>
      </c>
      <c r="L160" s="38" t="s">
        <v>48</v>
      </c>
      <c r="M160" s="18" t="s">
        <v>49</v>
      </c>
      <c r="N160" s="18">
        <v>2</v>
      </c>
      <c r="O160" s="36" t="s">
        <v>138</v>
      </c>
      <c r="P160" s="18"/>
      <c r="Q160" s="18" t="s">
        <v>1051</v>
      </c>
      <c r="R160" s="34"/>
      <c r="S160" s="34"/>
      <c r="T160" s="83" t="s">
        <v>1643</v>
      </c>
    </row>
    <row r="161" spans="1:20" s="83" customFormat="1" ht="15.75" customHeight="1" x14ac:dyDescent="0.25">
      <c r="A161" s="39"/>
      <c r="B161" s="40"/>
      <c r="C161" s="41"/>
      <c r="D161" s="39"/>
      <c r="E161" s="39"/>
      <c r="F161" s="18"/>
      <c r="G161" s="38" t="s">
        <v>322</v>
      </c>
      <c r="H161" s="18"/>
      <c r="I161" s="18">
        <v>3</v>
      </c>
      <c r="J161" s="18">
        <v>3</v>
      </c>
      <c r="K161" s="18">
        <v>6.2</v>
      </c>
      <c r="L161" s="38" t="s">
        <v>43</v>
      </c>
      <c r="M161" s="18" t="s">
        <v>44</v>
      </c>
      <c r="N161" s="18">
        <v>3</v>
      </c>
      <c r="O161" s="18"/>
      <c r="P161" s="18"/>
      <c r="Q161" s="18"/>
      <c r="R161" s="34"/>
      <c r="S161" s="34" t="s">
        <v>1055</v>
      </c>
    </row>
    <row r="162" spans="1:20" s="83" customFormat="1" ht="15.75" customHeight="1" x14ac:dyDescent="0.25">
      <c r="A162" s="39"/>
      <c r="B162" s="40"/>
      <c r="C162" s="41"/>
      <c r="D162" s="39"/>
      <c r="E162" s="39"/>
      <c r="F162" s="18"/>
      <c r="G162" s="38" t="s">
        <v>630</v>
      </c>
      <c r="H162" s="18"/>
      <c r="I162" s="18">
        <v>3</v>
      </c>
      <c r="J162" s="18">
        <v>3</v>
      </c>
      <c r="K162" s="18">
        <v>6.3</v>
      </c>
      <c r="L162" s="38" t="s">
        <v>80</v>
      </c>
      <c r="M162" s="18" t="s">
        <v>81</v>
      </c>
      <c r="N162" s="18">
        <v>3</v>
      </c>
      <c r="O162" s="36">
        <v>6.3</v>
      </c>
      <c r="P162" s="18"/>
      <c r="Q162" s="18" t="s">
        <v>1051</v>
      </c>
      <c r="R162" s="34"/>
      <c r="S162" s="34"/>
      <c r="T162" s="83" t="s">
        <v>1643</v>
      </c>
    </row>
    <row r="163" spans="1:20" s="83" customFormat="1" ht="15.75" customHeight="1" x14ac:dyDescent="0.25">
      <c r="A163" s="39"/>
      <c r="B163" s="40"/>
      <c r="C163" s="41"/>
      <c r="D163" s="39"/>
      <c r="E163" s="39"/>
      <c r="F163" s="18"/>
      <c r="G163" s="38" t="s">
        <v>323</v>
      </c>
      <c r="H163" s="18"/>
      <c r="I163" s="18">
        <v>3</v>
      </c>
      <c r="J163" s="18">
        <v>3</v>
      </c>
      <c r="K163" s="18">
        <v>6.6</v>
      </c>
      <c r="L163" s="38" t="s">
        <v>140</v>
      </c>
      <c r="M163" s="18" t="s">
        <v>141</v>
      </c>
      <c r="N163" s="18">
        <v>3</v>
      </c>
      <c r="O163" s="18"/>
      <c r="P163" s="18"/>
      <c r="Q163" s="18"/>
      <c r="R163" s="34"/>
      <c r="S163" s="34" t="s">
        <v>1055</v>
      </c>
    </row>
    <row r="164" spans="1:20" s="83" customFormat="1" ht="15.75" customHeight="1" x14ac:dyDescent="0.25">
      <c r="A164" s="39"/>
      <c r="B164" s="40"/>
      <c r="C164" s="41"/>
      <c r="D164" s="39"/>
      <c r="E164" s="39"/>
      <c r="F164" s="18"/>
      <c r="G164" s="38" t="s">
        <v>237</v>
      </c>
      <c r="H164" s="18"/>
      <c r="I164" s="18">
        <v>3</v>
      </c>
      <c r="J164" s="18">
        <v>3</v>
      </c>
      <c r="K164" s="18">
        <v>6.6</v>
      </c>
      <c r="L164" s="38" t="s">
        <v>151</v>
      </c>
      <c r="M164" s="18" t="s">
        <v>152</v>
      </c>
      <c r="N164" s="18">
        <v>3</v>
      </c>
      <c r="O164" s="36">
        <v>6.6</v>
      </c>
      <c r="P164" s="18"/>
      <c r="Q164" s="18" t="s">
        <v>1051</v>
      </c>
      <c r="R164" s="34"/>
      <c r="S164" s="34"/>
      <c r="T164" s="83" t="s">
        <v>1643</v>
      </c>
    </row>
    <row r="165" spans="1:20" s="83" customFormat="1" ht="15.75" customHeight="1" x14ac:dyDescent="0.25">
      <c r="A165" s="39"/>
      <c r="B165" s="40"/>
      <c r="C165" s="41"/>
      <c r="D165" s="39"/>
      <c r="E165" s="39"/>
      <c r="F165" s="18"/>
      <c r="G165" s="38" t="s">
        <v>139</v>
      </c>
      <c r="H165" s="18"/>
      <c r="I165" s="18">
        <v>3</v>
      </c>
      <c r="J165" s="18">
        <v>3</v>
      </c>
      <c r="K165" s="18">
        <v>7</v>
      </c>
      <c r="L165" s="38" t="s">
        <v>45</v>
      </c>
      <c r="M165" s="18" t="s">
        <v>46</v>
      </c>
      <c r="N165" s="18">
        <v>2</v>
      </c>
      <c r="O165" s="36">
        <v>7</v>
      </c>
      <c r="P165" s="18"/>
      <c r="Q165" s="18" t="s">
        <v>1051</v>
      </c>
      <c r="R165" s="34"/>
      <c r="S165" s="34"/>
      <c r="T165" s="83" t="s">
        <v>1643</v>
      </c>
    </row>
    <row r="166" spans="1:20" s="83" customFormat="1" ht="15.75" customHeight="1" x14ac:dyDescent="0.25">
      <c r="A166" s="39"/>
      <c r="B166" s="40"/>
      <c r="C166" s="41"/>
      <c r="D166" s="39"/>
      <c r="E166" s="39"/>
      <c r="F166" s="18"/>
      <c r="G166" s="38" t="s">
        <v>89</v>
      </c>
      <c r="H166" s="18"/>
      <c r="I166" s="18">
        <v>3</v>
      </c>
      <c r="J166" s="18">
        <v>3</v>
      </c>
      <c r="K166" s="18">
        <v>7.1</v>
      </c>
      <c r="L166" s="38" t="s">
        <v>89</v>
      </c>
      <c r="M166" s="18" t="s">
        <v>90</v>
      </c>
      <c r="N166" s="18">
        <v>3</v>
      </c>
      <c r="O166" s="36">
        <v>7.1</v>
      </c>
      <c r="P166" s="18"/>
      <c r="Q166" s="18" t="s">
        <v>1051</v>
      </c>
      <c r="R166" s="34"/>
      <c r="S166" s="34"/>
      <c r="T166" s="83" t="s">
        <v>1643</v>
      </c>
    </row>
    <row r="167" spans="1:20" s="83" customFormat="1" ht="15.75" customHeight="1" x14ac:dyDescent="0.25">
      <c r="A167" s="39"/>
      <c r="B167" s="40"/>
      <c r="C167" s="41"/>
      <c r="D167" s="39"/>
      <c r="E167" s="39"/>
      <c r="F167" s="18"/>
      <c r="G167" s="38" t="s">
        <v>146</v>
      </c>
      <c r="H167" s="18"/>
      <c r="I167" s="18">
        <v>3</v>
      </c>
      <c r="J167" s="18">
        <v>3</v>
      </c>
      <c r="K167" s="18">
        <v>6.4</v>
      </c>
      <c r="L167" s="38" t="s">
        <v>146</v>
      </c>
      <c r="M167" s="18" t="s">
        <v>162</v>
      </c>
      <c r="N167" s="18">
        <v>3</v>
      </c>
      <c r="O167" s="36">
        <v>6.4</v>
      </c>
      <c r="P167" s="18"/>
      <c r="Q167" s="18" t="s">
        <v>1051</v>
      </c>
      <c r="R167" s="34"/>
      <c r="S167" s="34"/>
      <c r="T167" s="83" t="s">
        <v>1643</v>
      </c>
    </row>
    <row r="168" spans="1:20" s="83" customFormat="1" ht="15.75" customHeight="1" x14ac:dyDescent="0.25">
      <c r="A168" s="39"/>
      <c r="B168" s="40"/>
      <c r="C168" s="41"/>
      <c r="D168" s="39"/>
      <c r="E168" s="39"/>
      <c r="F168" s="18"/>
      <c r="G168" s="38" t="s">
        <v>169</v>
      </c>
      <c r="H168" s="18"/>
      <c r="I168" s="18">
        <v>3</v>
      </c>
      <c r="J168" s="18">
        <v>3</v>
      </c>
      <c r="K168" s="18">
        <v>6.8</v>
      </c>
      <c r="L168" s="38" t="s">
        <v>169</v>
      </c>
      <c r="M168" s="18" t="s">
        <v>170</v>
      </c>
      <c r="N168" s="18">
        <v>3</v>
      </c>
      <c r="O168" s="36">
        <v>6.8</v>
      </c>
      <c r="P168" s="18"/>
      <c r="Q168" s="18" t="s">
        <v>1051</v>
      </c>
      <c r="R168" s="34"/>
      <c r="S168" s="34"/>
      <c r="T168" s="83" t="s">
        <v>1643</v>
      </c>
    </row>
    <row r="169" spans="1:20" s="83" customFormat="1" ht="15.75" customHeight="1" x14ac:dyDescent="0.25">
      <c r="A169" s="95">
        <v>14</v>
      </c>
      <c r="B169" s="96" t="s">
        <v>631</v>
      </c>
      <c r="C169" s="97">
        <v>37892</v>
      </c>
      <c r="D169" s="95" t="s">
        <v>632</v>
      </c>
      <c r="E169" s="95" t="s">
        <v>1644</v>
      </c>
      <c r="F169" s="98" t="s">
        <v>205</v>
      </c>
      <c r="G169" s="99"/>
      <c r="H169" s="98"/>
      <c r="I169" s="98"/>
      <c r="J169" s="98"/>
      <c r="K169" s="98"/>
      <c r="L169" s="99"/>
      <c r="M169" s="98"/>
      <c r="N169" s="98"/>
      <c r="O169" s="98"/>
      <c r="P169" s="98"/>
      <c r="Q169" s="98"/>
      <c r="R169" s="98">
        <f>SUMIFS($N$12:$N$982,$T$12:$T$982,T170)</f>
        <v>33</v>
      </c>
      <c r="S169" s="109"/>
    </row>
    <row r="170" spans="1:20" s="83" customFormat="1" ht="15.75" customHeight="1" x14ac:dyDescent="0.25">
      <c r="A170" s="39"/>
      <c r="B170" s="40"/>
      <c r="C170" s="41"/>
      <c r="D170" s="39"/>
      <c r="E170" s="39"/>
      <c r="F170" s="18"/>
      <c r="G170" s="38" t="s">
        <v>68</v>
      </c>
      <c r="H170" s="18"/>
      <c r="I170" s="18">
        <v>4</v>
      </c>
      <c r="J170" s="18">
        <v>4</v>
      </c>
      <c r="K170" s="18">
        <v>9.1999999999999993</v>
      </c>
      <c r="L170" s="38" t="s">
        <v>159</v>
      </c>
      <c r="M170" s="18" t="s">
        <v>23</v>
      </c>
      <c r="N170" s="18">
        <v>3</v>
      </c>
      <c r="O170" s="36">
        <v>9.1999999999999993</v>
      </c>
      <c r="P170" s="18"/>
      <c r="Q170" s="18" t="s">
        <v>1051</v>
      </c>
      <c r="R170" s="34"/>
      <c r="S170" s="34"/>
      <c r="T170" s="83" t="s">
        <v>1644</v>
      </c>
    </row>
    <row r="171" spans="1:20" s="83" customFormat="1" ht="15.75" customHeight="1" x14ac:dyDescent="0.25">
      <c r="A171" s="39"/>
      <c r="B171" s="40"/>
      <c r="C171" s="41"/>
      <c r="D171" s="39"/>
      <c r="E171" s="39"/>
      <c r="F171" s="18"/>
      <c r="G171" s="38" t="s">
        <v>70</v>
      </c>
      <c r="H171" s="18"/>
      <c r="I171" s="18">
        <v>2</v>
      </c>
      <c r="J171" s="18">
        <v>2</v>
      </c>
      <c r="K171" s="18">
        <v>9.5</v>
      </c>
      <c r="L171" s="38" t="s">
        <v>71</v>
      </c>
      <c r="M171" s="18" t="s">
        <v>72</v>
      </c>
      <c r="N171" s="18">
        <v>2</v>
      </c>
      <c r="O171" s="36">
        <v>9.5</v>
      </c>
      <c r="P171" s="18"/>
      <c r="Q171" s="18" t="s">
        <v>1051</v>
      </c>
      <c r="R171" s="34"/>
      <c r="S171" s="34"/>
      <c r="T171" s="83" t="s">
        <v>1644</v>
      </c>
    </row>
    <row r="172" spans="1:20" s="83" customFormat="1" ht="15.75" customHeight="1" x14ac:dyDescent="0.25">
      <c r="A172" s="39"/>
      <c r="B172" s="40"/>
      <c r="C172" s="41"/>
      <c r="D172" s="39"/>
      <c r="E172" s="39"/>
      <c r="F172" s="18"/>
      <c r="G172" s="38" t="s">
        <v>144</v>
      </c>
      <c r="H172" s="18"/>
      <c r="I172" s="18">
        <v>3</v>
      </c>
      <c r="J172" s="18">
        <v>3</v>
      </c>
      <c r="K172" s="18">
        <v>10</v>
      </c>
      <c r="L172" s="38" t="s">
        <v>31</v>
      </c>
      <c r="M172" s="18" t="s">
        <v>32</v>
      </c>
      <c r="N172" s="18">
        <v>2</v>
      </c>
      <c r="O172" s="36">
        <v>10</v>
      </c>
      <c r="P172" s="18"/>
      <c r="Q172" s="18" t="s">
        <v>1051</v>
      </c>
      <c r="R172" s="34"/>
      <c r="S172" s="34"/>
      <c r="T172" s="83" t="s">
        <v>1644</v>
      </c>
    </row>
    <row r="173" spans="1:20" s="83" customFormat="1" ht="15.75" customHeight="1" x14ac:dyDescent="0.25">
      <c r="A173" s="39"/>
      <c r="B173" s="40"/>
      <c r="C173" s="41"/>
      <c r="D173" s="39"/>
      <c r="E173" s="39"/>
      <c r="F173" s="18"/>
      <c r="G173" s="38" t="s">
        <v>145</v>
      </c>
      <c r="H173" s="18"/>
      <c r="I173" s="18">
        <v>3</v>
      </c>
      <c r="J173" s="18">
        <v>3</v>
      </c>
      <c r="K173" s="18">
        <v>10</v>
      </c>
      <c r="L173" s="38" t="s">
        <v>33</v>
      </c>
      <c r="M173" s="18" t="s">
        <v>34</v>
      </c>
      <c r="N173" s="18">
        <v>2</v>
      </c>
      <c r="O173" s="36">
        <v>10</v>
      </c>
      <c r="P173" s="18"/>
      <c r="Q173" s="18" t="s">
        <v>1051</v>
      </c>
      <c r="R173" s="34"/>
      <c r="S173" s="34"/>
      <c r="T173" s="83" t="s">
        <v>1644</v>
      </c>
    </row>
    <row r="174" spans="1:20" s="83" customFormat="1" ht="15.75" customHeight="1" x14ac:dyDescent="0.25">
      <c r="A174" s="39"/>
      <c r="B174" s="40"/>
      <c r="C174" s="41"/>
      <c r="D174" s="39"/>
      <c r="E174" s="39"/>
      <c r="F174" s="18"/>
      <c r="G174" s="38" t="s">
        <v>137</v>
      </c>
      <c r="H174" s="18"/>
      <c r="I174" s="18">
        <v>3</v>
      </c>
      <c r="J174" s="18">
        <v>3</v>
      </c>
      <c r="K174" s="18">
        <v>9.1999999999999993</v>
      </c>
      <c r="L174" s="38" t="s">
        <v>35</v>
      </c>
      <c r="M174" s="18" t="s">
        <v>36</v>
      </c>
      <c r="N174" s="18">
        <v>2</v>
      </c>
      <c r="O174" s="36">
        <v>9.1999999999999993</v>
      </c>
      <c r="P174" s="18"/>
      <c r="Q174" s="18" t="s">
        <v>1051</v>
      </c>
      <c r="R174" s="34"/>
      <c r="S174" s="34"/>
      <c r="T174" s="83" t="s">
        <v>1644</v>
      </c>
    </row>
    <row r="175" spans="1:20" s="83" customFormat="1" ht="15.75" customHeight="1" x14ac:dyDescent="0.25">
      <c r="A175" s="39"/>
      <c r="B175" s="40"/>
      <c r="C175" s="41"/>
      <c r="D175" s="39"/>
      <c r="E175" s="39"/>
      <c r="F175" s="18"/>
      <c r="G175" s="38" t="s">
        <v>75</v>
      </c>
      <c r="H175" s="18"/>
      <c r="I175" s="18">
        <v>3</v>
      </c>
      <c r="J175" s="18">
        <v>3</v>
      </c>
      <c r="K175" s="18">
        <v>10</v>
      </c>
      <c r="L175" s="38" t="s">
        <v>37</v>
      </c>
      <c r="M175" s="18" t="s">
        <v>38</v>
      </c>
      <c r="N175" s="18">
        <v>3</v>
      </c>
      <c r="O175" s="36"/>
      <c r="P175" s="18"/>
      <c r="Q175" s="18" t="s">
        <v>1051</v>
      </c>
      <c r="R175" s="34"/>
      <c r="S175" s="34"/>
      <c r="T175" s="83" t="s">
        <v>1644</v>
      </c>
    </row>
    <row r="176" spans="1:20" s="83" customFormat="1" ht="15.75" customHeight="1" x14ac:dyDescent="0.25">
      <c r="A176" s="39"/>
      <c r="B176" s="40"/>
      <c r="C176" s="41"/>
      <c r="D176" s="39"/>
      <c r="E176" s="39"/>
      <c r="F176" s="18"/>
      <c r="G176" s="38" t="s">
        <v>597</v>
      </c>
      <c r="H176" s="18"/>
      <c r="I176" s="18">
        <v>3</v>
      </c>
      <c r="J176" s="18">
        <v>3</v>
      </c>
      <c r="K176" s="18">
        <v>7.2</v>
      </c>
      <c r="L176" s="38" t="s">
        <v>76</v>
      </c>
      <c r="M176" s="18" t="s">
        <v>132</v>
      </c>
      <c r="N176" s="18">
        <v>2</v>
      </c>
      <c r="O176" s="18"/>
      <c r="P176" s="18"/>
      <c r="Q176" s="18"/>
      <c r="R176" s="34"/>
      <c r="S176" s="34" t="s">
        <v>1055</v>
      </c>
    </row>
    <row r="177" spans="1:20" s="83" customFormat="1" ht="15.75" customHeight="1" x14ac:dyDescent="0.25">
      <c r="A177" s="39"/>
      <c r="B177" s="40"/>
      <c r="C177" s="41"/>
      <c r="D177" s="39"/>
      <c r="E177" s="39"/>
      <c r="F177" s="18"/>
      <c r="G177" s="38" t="s">
        <v>47</v>
      </c>
      <c r="H177" s="18"/>
      <c r="I177" s="18">
        <v>2</v>
      </c>
      <c r="J177" s="18">
        <v>2</v>
      </c>
      <c r="K177" s="18" t="s">
        <v>138</v>
      </c>
      <c r="L177" s="38" t="s">
        <v>48</v>
      </c>
      <c r="M177" s="18" t="s">
        <v>49</v>
      </c>
      <c r="N177" s="18">
        <v>2</v>
      </c>
      <c r="O177" s="36" t="s">
        <v>138</v>
      </c>
      <c r="P177" s="18"/>
      <c r="Q177" s="18" t="s">
        <v>1051</v>
      </c>
      <c r="R177" s="34"/>
      <c r="S177" s="34"/>
      <c r="T177" s="83" t="s">
        <v>1644</v>
      </c>
    </row>
    <row r="178" spans="1:20" s="83" customFormat="1" ht="15.75" customHeight="1" x14ac:dyDescent="0.25">
      <c r="A178" s="39"/>
      <c r="B178" s="40"/>
      <c r="C178" s="41"/>
      <c r="D178" s="39"/>
      <c r="E178" s="39"/>
      <c r="F178" s="18"/>
      <c r="G178" s="38" t="s">
        <v>80</v>
      </c>
      <c r="H178" s="18"/>
      <c r="I178" s="18">
        <v>3</v>
      </c>
      <c r="J178" s="18">
        <v>3</v>
      </c>
      <c r="K178" s="18">
        <v>8.4</v>
      </c>
      <c r="L178" s="38" t="s">
        <v>80</v>
      </c>
      <c r="M178" s="18" t="s">
        <v>81</v>
      </c>
      <c r="N178" s="18">
        <v>3</v>
      </c>
      <c r="O178" s="36">
        <v>8.4</v>
      </c>
      <c r="P178" s="18"/>
      <c r="Q178" s="18" t="s">
        <v>1051</v>
      </c>
      <c r="R178" s="34"/>
      <c r="S178" s="34"/>
      <c r="T178" s="83" t="s">
        <v>1644</v>
      </c>
    </row>
    <row r="179" spans="1:20" s="83" customFormat="1" ht="15.75" customHeight="1" x14ac:dyDescent="0.25">
      <c r="A179" s="39"/>
      <c r="B179" s="40"/>
      <c r="C179" s="41"/>
      <c r="D179" s="39"/>
      <c r="E179" s="39"/>
      <c r="F179" s="18"/>
      <c r="G179" s="38" t="s">
        <v>226</v>
      </c>
      <c r="H179" s="18"/>
      <c r="I179" s="18">
        <v>3</v>
      </c>
      <c r="J179" s="18">
        <v>3</v>
      </c>
      <c r="K179" s="18">
        <v>9</v>
      </c>
      <c r="L179" s="38" t="s">
        <v>58</v>
      </c>
      <c r="M179" s="18" t="s">
        <v>59</v>
      </c>
      <c r="N179" s="18">
        <v>3</v>
      </c>
      <c r="O179" s="36">
        <v>9</v>
      </c>
      <c r="P179" s="18"/>
      <c r="Q179" s="18" t="s">
        <v>1051</v>
      </c>
      <c r="R179" s="34"/>
      <c r="S179" s="34"/>
      <c r="T179" s="83" t="s">
        <v>1644</v>
      </c>
    </row>
    <row r="180" spans="1:20" s="83" customFormat="1" ht="15.75" customHeight="1" x14ac:dyDescent="0.25">
      <c r="A180" s="39"/>
      <c r="B180" s="40"/>
      <c r="C180" s="41"/>
      <c r="D180" s="39"/>
      <c r="E180" s="39"/>
      <c r="F180" s="18"/>
      <c r="G180" s="38" t="s">
        <v>228</v>
      </c>
      <c r="H180" s="18"/>
      <c r="I180" s="18">
        <v>3</v>
      </c>
      <c r="J180" s="18">
        <v>3</v>
      </c>
      <c r="K180" s="18">
        <v>8</v>
      </c>
      <c r="L180" s="38" t="s">
        <v>140</v>
      </c>
      <c r="M180" s="18" t="s">
        <v>141</v>
      </c>
      <c r="N180" s="18">
        <v>3</v>
      </c>
      <c r="O180" s="18"/>
      <c r="P180" s="18"/>
      <c r="Q180" s="18"/>
      <c r="R180" s="34"/>
      <c r="S180" s="34" t="s">
        <v>1055</v>
      </c>
    </row>
    <row r="181" spans="1:20" s="83" customFormat="1" ht="15.75" customHeight="1" x14ac:dyDescent="0.25">
      <c r="A181" s="39"/>
      <c r="B181" s="40"/>
      <c r="C181" s="41"/>
      <c r="D181" s="39"/>
      <c r="E181" s="39"/>
      <c r="F181" s="18"/>
      <c r="G181" s="38" t="s">
        <v>139</v>
      </c>
      <c r="H181" s="18"/>
      <c r="I181" s="18">
        <v>3</v>
      </c>
      <c r="J181" s="18">
        <v>3</v>
      </c>
      <c r="K181" s="18">
        <v>8.1</v>
      </c>
      <c r="L181" s="38" t="s">
        <v>45</v>
      </c>
      <c r="M181" s="18" t="s">
        <v>46</v>
      </c>
      <c r="N181" s="18">
        <v>2</v>
      </c>
      <c r="O181" s="36">
        <v>8.1</v>
      </c>
      <c r="P181" s="18"/>
      <c r="Q181" s="18" t="s">
        <v>1051</v>
      </c>
      <c r="R181" s="34"/>
      <c r="S181" s="34"/>
      <c r="T181" s="83" t="s">
        <v>1644</v>
      </c>
    </row>
    <row r="182" spans="1:20" s="83" customFormat="1" ht="15.75" customHeight="1" x14ac:dyDescent="0.25">
      <c r="A182" s="39"/>
      <c r="B182" s="40"/>
      <c r="C182" s="41"/>
      <c r="D182" s="39"/>
      <c r="E182" s="39"/>
      <c r="F182" s="18"/>
      <c r="G182" s="38" t="s">
        <v>89</v>
      </c>
      <c r="H182" s="18"/>
      <c r="I182" s="18">
        <v>3</v>
      </c>
      <c r="J182" s="18">
        <v>3</v>
      </c>
      <c r="K182" s="18">
        <v>7.9</v>
      </c>
      <c r="L182" s="38" t="s">
        <v>89</v>
      </c>
      <c r="M182" s="18" t="s">
        <v>90</v>
      </c>
      <c r="N182" s="18">
        <v>3</v>
      </c>
      <c r="O182" s="36">
        <v>7.9</v>
      </c>
      <c r="P182" s="18"/>
      <c r="Q182" s="18" t="s">
        <v>1051</v>
      </c>
      <c r="R182" s="34"/>
      <c r="S182" s="34"/>
      <c r="T182" s="83" t="s">
        <v>1644</v>
      </c>
    </row>
    <row r="183" spans="1:20" s="83" customFormat="1" ht="15.75" customHeight="1" x14ac:dyDescent="0.25">
      <c r="A183" s="39"/>
      <c r="B183" s="40"/>
      <c r="C183" s="41"/>
      <c r="D183" s="39"/>
      <c r="E183" s="39"/>
      <c r="F183" s="18"/>
      <c r="G183" s="38" t="s">
        <v>146</v>
      </c>
      <c r="H183" s="18"/>
      <c r="I183" s="18">
        <v>3</v>
      </c>
      <c r="J183" s="18">
        <v>3</v>
      </c>
      <c r="K183" s="18">
        <v>7.5</v>
      </c>
      <c r="L183" s="38" t="s">
        <v>146</v>
      </c>
      <c r="M183" s="18" t="s">
        <v>162</v>
      </c>
      <c r="N183" s="18">
        <v>3</v>
      </c>
      <c r="O183" s="36">
        <v>7.5</v>
      </c>
      <c r="P183" s="18"/>
      <c r="Q183" s="18" t="s">
        <v>1051</v>
      </c>
      <c r="R183" s="34"/>
      <c r="S183" s="34"/>
      <c r="T183" s="83" t="s">
        <v>1644</v>
      </c>
    </row>
    <row r="184" spans="1:20" s="83" customFormat="1" ht="15.75" customHeight="1" x14ac:dyDescent="0.25">
      <c r="A184" s="39"/>
      <c r="B184" s="40"/>
      <c r="C184" s="41"/>
      <c r="D184" s="39"/>
      <c r="E184" s="39"/>
      <c r="F184" s="18"/>
      <c r="G184" s="38" t="s">
        <v>240</v>
      </c>
      <c r="H184" s="18"/>
      <c r="I184" s="18">
        <v>3</v>
      </c>
      <c r="J184" s="18">
        <v>3</v>
      </c>
      <c r="K184" s="18">
        <v>7.5</v>
      </c>
      <c r="L184" s="38" t="s">
        <v>164</v>
      </c>
      <c r="M184" s="18" t="s">
        <v>165</v>
      </c>
      <c r="N184" s="18">
        <v>3</v>
      </c>
      <c r="O184" s="36">
        <v>7.5</v>
      </c>
      <c r="P184" s="18"/>
      <c r="Q184" s="18" t="s">
        <v>1051</v>
      </c>
      <c r="R184" s="34"/>
      <c r="S184" s="34"/>
      <c r="T184" s="83" t="s">
        <v>1644</v>
      </c>
    </row>
    <row r="185" spans="1:20" s="83" customFormat="1" ht="15.75" customHeight="1" x14ac:dyDescent="0.25">
      <c r="A185" s="39"/>
      <c r="B185" s="40"/>
      <c r="C185" s="41"/>
      <c r="D185" s="39"/>
      <c r="E185" s="39"/>
      <c r="F185" s="18"/>
      <c r="G185" s="38" t="s">
        <v>306</v>
      </c>
      <c r="H185" s="18"/>
      <c r="I185" s="18">
        <v>3</v>
      </c>
      <c r="J185" s="18">
        <v>3</v>
      </c>
      <c r="K185" s="18">
        <v>8.5</v>
      </c>
      <c r="L185" s="38" t="s">
        <v>167</v>
      </c>
      <c r="M185" s="18" t="s">
        <v>168</v>
      </c>
      <c r="N185" s="18">
        <v>3</v>
      </c>
      <c r="O185" s="18"/>
      <c r="P185" s="18"/>
      <c r="Q185" s="18"/>
      <c r="R185" s="34"/>
      <c r="S185" s="34" t="s">
        <v>1055</v>
      </c>
    </row>
    <row r="186" spans="1:20" s="83" customFormat="1" ht="15.75" customHeight="1" x14ac:dyDescent="0.25">
      <c r="A186" s="39"/>
      <c r="B186" s="40"/>
      <c r="C186" s="41"/>
      <c r="D186" s="39"/>
      <c r="E186" s="39"/>
      <c r="F186" s="18"/>
      <c r="G186" s="38" t="s">
        <v>633</v>
      </c>
      <c r="H186" s="18"/>
      <c r="I186" s="18">
        <v>3</v>
      </c>
      <c r="J186" s="18">
        <v>3</v>
      </c>
      <c r="K186" s="18">
        <v>5.7</v>
      </c>
      <c r="L186" s="38" t="s">
        <v>300</v>
      </c>
      <c r="M186" s="18" t="s">
        <v>301</v>
      </c>
      <c r="N186" s="18">
        <v>3</v>
      </c>
      <c r="O186" s="18"/>
      <c r="P186" s="18"/>
      <c r="Q186" s="18"/>
      <c r="R186" s="34"/>
      <c r="S186" s="34" t="s">
        <v>1055</v>
      </c>
    </row>
    <row r="187" spans="1:20" s="83" customFormat="1" ht="15.75" customHeight="1" x14ac:dyDescent="0.25">
      <c r="A187" s="95">
        <v>15</v>
      </c>
      <c r="B187" s="96" t="s">
        <v>634</v>
      </c>
      <c r="C187" s="97">
        <v>38257</v>
      </c>
      <c r="D187" s="95" t="s">
        <v>635</v>
      </c>
      <c r="E187" s="95" t="s">
        <v>1645</v>
      </c>
      <c r="F187" s="98" t="s">
        <v>242</v>
      </c>
      <c r="G187" s="99"/>
      <c r="H187" s="98"/>
      <c r="I187" s="98"/>
      <c r="J187" s="98"/>
      <c r="K187" s="98"/>
      <c r="L187" s="99"/>
      <c r="M187" s="98"/>
      <c r="N187" s="98"/>
      <c r="O187" s="98"/>
      <c r="P187" s="98"/>
      <c r="Q187" s="98"/>
      <c r="R187" s="98">
        <f>SUMIFS($N$12:$N$982,$T$12:$T$982,T188)</f>
        <v>33</v>
      </c>
      <c r="S187" s="109"/>
    </row>
    <row r="188" spans="1:20" s="83" customFormat="1" ht="15.75" customHeight="1" x14ac:dyDescent="0.25">
      <c r="A188" s="39"/>
      <c r="B188" s="40"/>
      <c r="C188" s="41"/>
      <c r="D188" s="39"/>
      <c r="E188" s="39"/>
      <c r="F188" s="18"/>
      <c r="G188" s="38" t="s">
        <v>68</v>
      </c>
      <c r="H188" s="18"/>
      <c r="I188" s="18">
        <v>4</v>
      </c>
      <c r="J188" s="18">
        <v>4</v>
      </c>
      <c r="K188" s="18">
        <v>8.3000000000000007</v>
      </c>
      <c r="L188" s="38" t="s">
        <v>159</v>
      </c>
      <c r="M188" s="18" t="s">
        <v>23</v>
      </c>
      <c r="N188" s="18">
        <v>3</v>
      </c>
      <c r="O188" s="36">
        <v>8.3000000000000007</v>
      </c>
      <c r="P188" s="18"/>
      <c r="Q188" s="18" t="s">
        <v>1051</v>
      </c>
      <c r="R188" s="34"/>
      <c r="S188" s="34"/>
      <c r="T188" s="83" t="s">
        <v>1645</v>
      </c>
    </row>
    <row r="189" spans="1:20" s="83" customFormat="1" ht="15.75" customHeight="1" x14ac:dyDescent="0.25">
      <c r="A189" s="39"/>
      <c r="B189" s="40"/>
      <c r="C189" s="41"/>
      <c r="D189" s="39"/>
      <c r="E189" s="39"/>
      <c r="F189" s="18"/>
      <c r="G189" s="38" t="s">
        <v>70</v>
      </c>
      <c r="H189" s="18"/>
      <c r="I189" s="18">
        <v>2</v>
      </c>
      <c r="J189" s="18">
        <v>2</v>
      </c>
      <c r="K189" s="18">
        <v>6</v>
      </c>
      <c r="L189" s="38" t="s">
        <v>71</v>
      </c>
      <c r="M189" s="18" t="s">
        <v>72</v>
      </c>
      <c r="N189" s="18">
        <v>2</v>
      </c>
      <c r="O189" s="36">
        <v>6</v>
      </c>
      <c r="P189" s="18"/>
      <c r="Q189" s="18" t="s">
        <v>1051</v>
      </c>
      <c r="R189" s="34"/>
      <c r="S189" s="34"/>
      <c r="T189" s="83" t="s">
        <v>1645</v>
      </c>
    </row>
    <row r="190" spans="1:20" s="83" customFormat="1" ht="15.75" customHeight="1" x14ac:dyDescent="0.25">
      <c r="A190" s="39"/>
      <c r="B190" s="40"/>
      <c r="C190" s="41"/>
      <c r="D190" s="39"/>
      <c r="E190" s="39"/>
      <c r="F190" s="18"/>
      <c r="G190" s="38" t="s">
        <v>144</v>
      </c>
      <c r="H190" s="18"/>
      <c r="I190" s="18">
        <v>3</v>
      </c>
      <c r="J190" s="18">
        <v>3</v>
      </c>
      <c r="K190" s="18">
        <v>9.6</v>
      </c>
      <c r="L190" s="38" t="s">
        <v>31</v>
      </c>
      <c r="M190" s="18" t="s">
        <v>32</v>
      </c>
      <c r="N190" s="18">
        <v>2</v>
      </c>
      <c r="O190" s="36">
        <v>9.6</v>
      </c>
      <c r="P190" s="18"/>
      <c r="Q190" s="18" t="s">
        <v>1051</v>
      </c>
      <c r="R190" s="34"/>
      <c r="S190" s="34"/>
      <c r="T190" s="83" t="s">
        <v>1645</v>
      </c>
    </row>
    <row r="191" spans="1:20" s="83" customFormat="1" ht="15.75" customHeight="1" x14ac:dyDescent="0.25">
      <c r="A191" s="39"/>
      <c r="B191" s="40"/>
      <c r="C191" s="41"/>
      <c r="D191" s="39"/>
      <c r="E191" s="39"/>
      <c r="F191" s="18"/>
      <c r="G191" s="38" t="s">
        <v>145</v>
      </c>
      <c r="H191" s="18"/>
      <c r="I191" s="18">
        <v>3</v>
      </c>
      <c r="J191" s="18">
        <v>3</v>
      </c>
      <c r="K191" s="18">
        <v>7.9</v>
      </c>
      <c r="L191" s="38" t="s">
        <v>33</v>
      </c>
      <c r="M191" s="18" t="s">
        <v>34</v>
      </c>
      <c r="N191" s="18">
        <v>2</v>
      </c>
      <c r="O191" s="36">
        <v>7.9</v>
      </c>
      <c r="P191" s="18"/>
      <c r="Q191" s="18" t="s">
        <v>1051</v>
      </c>
      <c r="R191" s="34"/>
      <c r="S191" s="34"/>
      <c r="T191" s="83" t="s">
        <v>1645</v>
      </c>
    </row>
    <row r="192" spans="1:20" s="83" customFormat="1" ht="15.75" customHeight="1" x14ac:dyDescent="0.25">
      <c r="A192" s="39"/>
      <c r="B192" s="40"/>
      <c r="C192" s="41"/>
      <c r="D192" s="39"/>
      <c r="E192" s="39"/>
      <c r="F192" s="18"/>
      <c r="G192" s="38" t="s">
        <v>137</v>
      </c>
      <c r="H192" s="18"/>
      <c r="I192" s="18">
        <v>3</v>
      </c>
      <c r="J192" s="18">
        <v>3</v>
      </c>
      <c r="K192" s="18">
        <v>7.7</v>
      </c>
      <c r="L192" s="38" t="s">
        <v>35</v>
      </c>
      <c r="M192" s="18" t="s">
        <v>36</v>
      </c>
      <c r="N192" s="18">
        <v>2</v>
      </c>
      <c r="O192" s="36">
        <v>7.7</v>
      </c>
      <c r="P192" s="18"/>
      <c r="Q192" s="18" t="s">
        <v>1051</v>
      </c>
      <c r="R192" s="34"/>
      <c r="S192" s="34"/>
      <c r="T192" s="83" t="s">
        <v>1645</v>
      </c>
    </row>
    <row r="193" spans="1:20" s="83" customFormat="1" ht="15.75" customHeight="1" x14ac:dyDescent="0.25">
      <c r="A193" s="39"/>
      <c r="B193" s="40"/>
      <c r="C193" s="41"/>
      <c r="D193" s="39"/>
      <c r="E193" s="39"/>
      <c r="F193" s="18"/>
      <c r="G193" s="38" t="s">
        <v>75</v>
      </c>
      <c r="H193" s="18"/>
      <c r="I193" s="18">
        <v>3</v>
      </c>
      <c r="J193" s="18">
        <v>3</v>
      </c>
      <c r="K193" s="18">
        <v>8.3000000000000007</v>
      </c>
      <c r="L193" s="38" t="s">
        <v>37</v>
      </c>
      <c r="M193" s="18" t="s">
        <v>38</v>
      </c>
      <c r="N193" s="18">
        <v>3</v>
      </c>
      <c r="O193" s="36"/>
      <c r="P193" s="18"/>
      <c r="Q193" s="18" t="s">
        <v>1051</v>
      </c>
      <c r="R193" s="34"/>
      <c r="S193" s="34"/>
      <c r="T193" s="83" t="s">
        <v>1645</v>
      </c>
    </row>
    <row r="194" spans="1:20" s="83" customFormat="1" ht="15.75" customHeight="1" x14ac:dyDescent="0.25">
      <c r="A194" s="39"/>
      <c r="B194" s="40"/>
      <c r="C194" s="41"/>
      <c r="D194" s="39"/>
      <c r="E194" s="39"/>
      <c r="F194" s="18"/>
      <c r="G194" s="38" t="s">
        <v>636</v>
      </c>
      <c r="H194" s="18"/>
      <c r="I194" s="18">
        <v>2</v>
      </c>
      <c r="J194" s="18">
        <v>2</v>
      </c>
      <c r="K194" s="18">
        <v>8</v>
      </c>
      <c r="L194" s="38" t="s">
        <v>48</v>
      </c>
      <c r="M194" s="18" t="s">
        <v>49</v>
      </c>
      <c r="N194" s="18">
        <v>2</v>
      </c>
      <c r="O194" s="36">
        <v>8</v>
      </c>
      <c r="P194" s="18"/>
      <c r="Q194" s="18" t="s">
        <v>1051</v>
      </c>
      <c r="R194" s="34"/>
      <c r="S194" s="34"/>
      <c r="T194" s="83" t="s">
        <v>1645</v>
      </c>
    </row>
    <row r="195" spans="1:20" s="83" customFormat="1" ht="15.75" customHeight="1" x14ac:dyDescent="0.25">
      <c r="A195" s="39"/>
      <c r="B195" s="40"/>
      <c r="C195" s="41"/>
      <c r="D195" s="39"/>
      <c r="E195" s="39"/>
      <c r="F195" s="18"/>
      <c r="G195" s="38" t="s">
        <v>80</v>
      </c>
      <c r="H195" s="18"/>
      <c r="I195" s="18">
        <v>3</v>
      </c>
      <c r="J195" s="18">
        <v>3</v>
      </c>
      <c r="K195" s="18">
        <v>7.2</v>
      </c>
      <c r="L195" s="38" t="s">
        <v>80</v>
      </c>
      <c r="M195" s="18" t="s">
        <v>81</v>
      </c>
      <c r="N195" s="18">
        <v>3</v>
      </c>
      <c r="O195" s="36">
        <v>7.2</v>
      </c>
      <c r="P195" s="18"/>
      <c r="Q195" s="18" t="s">
        <v>1051</v>
      </c>
      <c r="R195" s="34"/>
      <c r="S195" s="34"/>
      <c r="T195" s="83" t="s">
        <v>1645</v>
      </c>
    </row>
    <row r="196" spans="1:20" s="83" customFormat="1" ht="15.75" customHeight="1" x14ac:dyDescent="0.25">
      <c r="A196" s="39"/>
      <c r="B196" s="40"/>
      <c r="C196" s="41"/>
      <c r="D196" s="39"/>
      <c r="E196" s="39"/>
      <c r="F196" s="18"/>
      <c r="G196" s="38" t="s">
        <v>226</v>
      </c>
      <c r="H196" s="18"/>
      <c r="I196" s="18">
        <v>3</v>
      </c>
      <c r="J196" s="18">
        <v>3</v>
      </c>
      <c r="K196" s="18">
        <v>8</v>
      </c>
      <c r="L196" s="38" t="s">
        <v>58</v>
      </c>
      <c r="M196" s="18" t="s">
        <v>59</v>
      </c>
      <c r="N196" s="18">
        <v>3</v>
      </c>
      <c r="O196" s="36">
        <v>8</v>
      </c>
      <c r="P196" s="18"/>
      <c r="Q196" s="18" t="s">
        <v>1051</v>
      </c>
      <c r="R196" s="34"/>
      <c r="S196" s="34"/>
      <c r="T196" s="83" t="s">
        <v>1645</v>
      </c>
    </row>
    <row r="197" spans="1:20" s="83" customFormat="1" ht="15.75" customHeight="1" x14ac:dyDescent="0.25">
      <c r="A197" s="39"/>
      <c r="B197" s="40"/>
      <c r="C197" s="41"/>
      <c r="D197" s="39"/>
      <c r="E197" s="39"/>
      <c r="F197" s="18"/>
      <c r="G197" s="38" t="s">
        <v>228</v>
      </c>
      <c r="H197" s="18"/>
      <c r="I197" s="18">
        <v>3</v>
      </c>
      <c r="J197" s="18">
        <v>3</v>
      </c>
      <c r="K197" s="18">
        <v>7.3</v>
      </c>
      <c r="L197" s="38" t="s">
        <v>140</v>
      </c>
      <c r="M197" s="18" t="s">
        <v>141</v>
      </c>
      <c r="N197" s="18">
        <v>3</v>
      </c>
      <c r="O197" s="18"/>
      <c r="P197" s="18"/>
      <c r="Q197" s="18"/>
      <c r="R197" s="34"/>
      <c r="S197" s="34" t="s">
        <v>1055</v>
      </c>
    </row>
    <row r="198" spans="1:20" s="83" customFormat="1" ht="15.75" customHeight="1" x14ac:dyDescent="0.25">
      <c r="A198" s="39"/>
      <c r="B198" s="40"/>
      <c r="C198" s="41"/>
      <c r="D198" s="39"/>
      <c r="E198" s="39"/>
      <c r="F198" s="18"/>
      <c r="G198" s="38" t="s">
        <v>139</v>
      </c>
      <c r="H198" s="18"/>
      <c r="I198" s="18">
        <v>3</v>
      </c>
      <c r="J198" s="18">
        <v>3</v>
      </c>
      <c r="K198" s="18">
        <v>10</v>
      </c>
      <c r="L198" s="38" t="s">
        <v>45</v>
      </c>
      <c r="M198" s="18" t="s">
        <v>46</v>
      </c>
      <c r="N198" s="18">
        <v>2</v>
      </c>
      <c r="O198" s="36">
        <v>10</v>
      </c>
      <c r="P198" s="18"/>
      <c r="Q198" s="18" t="s">
        <v>1051</v>
      </c>
      <c r="R198" s="34"/>
      <c r="S198" s="34"/>
      <c r="T198" s="83" t="s">
        <v>1645</v>
      </c>
    </row>
    <row r="199" spans="1:20" s="83" customFormat="1" ht="15.75" customHeight="1" x14ac:dyDescent="0.25">
      <c r="A199" s="39"/>
      <c r="B199" s="40"/>
      <c r="C199" s="41"/>
      <c r="D199" s="39"/>
      <c r="E199" s="39"/>
      <c r="F199" s="18"/>
      <c r="G199" s="38" t="s">
        <v>89</v>
      </c>
      <c r="H199" s="18"/>
      <c r="I199" s="18">
        <v>3</v>
      </c>
      <c r="J199" s="18">
        <v>3</v>
      </c>
      <c r="K199" s="18">
        <v>7.7</v>
      </c>
      <c r="L199" s="38" t="s">
        <v>89</v>
      </c>
      <c r="M199" s="18" t="s">
        <v>90</v>
      </c>
      <c r="N199" s="18">
        <v>3</v>
      </c>
      <c r="O199" s="36">
        <v>7.7</v>
      </c>
      <c r="P199" s="18"/>
      <c r="Q199" s="18" t="s">
        <v>1051</v>
      </c>
      <c r="R199" s="34"/>
      <c r="S199" s="34"/>
      <c r="T199" s="83" t="s">
        <v>1645</v>
      </c>
    </row>
    <row r="200" spans="1:20" s="83" customFormat="1" ht="15.75" customHeight="1" x14ac:dyDescent="0.25">
      <c r="A200" s="39"/>
      <c r="B200" s="40"/>
      <c r="C200" s="41"/>
      <c r="D200" s="39"/>
      <c r="E200" s="39"/>
      <c r="F200" s="18"/>
      <c r="G200" s="38" t="s">
        <v>146</v>
      </c>
      <c r="H200" s="18"/>
      <c r="I200" s="18">
        <v>3</v>
      </c>
      <c r="J200" s="18">
        <v>3</v>
      </c>
      <c r="K200" s="18">
        <v>7.3</v>
      </c>
      <c r="L200" s="38" t="s">
        <v>146</v>
      </c>
      <c r="M200" s="18" t="s">
        <v>162</v>
      </c>
      <c r="N200" s="18">
        <v>3</v>
      </c>
      <c r="O200" s="36">
        <v>7.3</v>
      </c>
      <c r="P200" s="18"/>
      <c r="Q200" s="18" t="s">
        <v>1051</v>
      </c>
      <c r="R200" s="34"/>
      <c r="S200" s="34"/>
      <c r="T200" s="83" t="s">
        <v>1645</v>
      </c>
    </row>
    <row r="201" spans="1:20" s="83" customFormat="1" ht="15.75" customHeight="1" x14ac:dyDescent="0.25">
      <c r="A201" s="39"/>
      <c r="B201" s="40"/>
      <c r="C201" s="41"/>
      <c r="D201" s="39"/>
      <c r="E201" s="39"/>
      <c r="F201" s="18"/>
      <c r="G201" s="38" t="s">
        <v>240</v>
      </c>
      <c r="H201" s="18"/>
      <c r="I201" s="18">
        <v>3</v>
      </c>
      <c r="J201" s="18">
        <v>3</v>
      </c>
      <c r="K201" s="18">
        <v>7.5</v>
      </c>
      <c r="L201" s="38" t="s">
        <v>164</v>
      </c>
      <c r="M201" s="18" t="s">
        <v>165</v>
      </c>
      <c r="N201" s="18">
        <v>3</v>
      </c>
      <c r="O201" s="36">
        <v>7.5</v>
      </c>
      <c r="P201" s="18"/>
      <c r="Q201" s="18" t="s">
        <v>1051</v>
      </c>
      <c r="R201" s="34"/>
      <c r="S201" s="34"/>
      <c r="T201" s="83" t="s">
        <v>1645</v>
      </c>
    </row>
    <row r="202" spans="1:20" s="42" customFormat="1" ht="15.75" customHeight="1" x14ac:dyDescent="0.25">
      <c r="A202" s="95">
        <v>16</v>
      </c>
      <c r="B202" s="96" t="s">
        <v>637</v>
      </c>
      <c r="C202" s="97">
        <v>37530</v>
      </c>
      <c r="D202" s="95" t="s">
        <v>638</v>
      </c>
      <c r="E202" s="95" t="s">
        <v>1646</v>
      </c>
      <c r="F202" s="98" t="s">
        <v>639</v>
      </c>
      <c r="G202" s="99"/>
      <c r="H202" s="98"/>
      <c r="I202" s="98"/>
      <c r="J202" s="98"/>
      <c r="K202" s="98"/>
      <c r="L202" s="99"/>
      <c r="M202" s="98"/>
      <c r="N202" s="98"/>
      <c r="O202" s="98"/>
      <c r="P202" s="98"/>
      <c r="Q202" s="98"/>
      <c r="R202" s="98">
        <f>SUMIFS($N$12:$N$982,$T$12:$T$982,T203)</f>
        <v>36</v>
      </c>
      <c r="S202" s="109"/>
    </row>
    <row r="203" spans="1:20" s="42" customFormat="1" ht="15.75" customHeight="1" x14ac:dyDescent="0.25">
      <c r="A203" s="39"/>
      <c r="B203" s="40"/>
      <c r="C203" s="41"/>
      <c r="D203" s="39"/>
      <c r="E203" s="39"/>
      <c r="F203" s="18"/>
      <c r="G203" s="38" t="s">
        <v>68</v>
      </c>
      <c r="H203" s="18"/>
      <c r="I203" s="18">
        <v>4</v>
      </c>
      <c r="J203" s="18">
        <v>4</v>
      </c>
      <c r="K203" s="18">
        <v>6.8</v>
      </c>
      <c r="L203" s="38" t="s">
        <v>159</v>
      </c>
      <c r="M203" s="18" t="s">
        <v>23</v>
      </c>
      <c r="N203" s="18">
        <v>3</v>
      </c>
      <c r="O203" s="36">
        <v>6.8</v>
      </c>
      <c r="P203" s="18"/>
      <c r="Q203" s="18" t="s">
        <v>1051</v>
      </c>
      <c r="R203" s="34"/>
      <c r="S203" s="34"/>
      <c r="T203" s="83" t="s">
        <v>1646</v>
      </c>
    </row>
    <row r="204" spans="1:20" s="42" customFormat="1" ht="15.75" customHeight="1" x14ac:dyDescent="0.25">
      <c r="A204" s="39"/>
      <c r="B204" s="40"/>
      <c r="C204" s="41"/>
      <c r="D204" s="39"/>
      <c r="E204" s="39"/>
      <c r="F204" s="18"/>
      <c r="G204" s="38" t="s">
        <v>70</v>
      </c>
      <c r="H204" s="18"/>
      <c r="I204" s="18">
        <v>2</v>
      </c>
      <c r="J204" s="18">
        <v>2</v>
      </c>
      <c r="K204" s="18">
        <v>5.2</v>
      </c>
      <c r="L204" s="38" t="s">
        <v>71</v>
      </c>
      <c r="M204" s="18" t="s">
        <v>72</v>
      </c>
      <c r="N204" s="18">
        <v>2</v>
      </c>
      <c r="O204" s="36">
        <v>5.2</v>
      </c>
      <c r="P204" s="18"/>
      <c r="Q204" s="18" t="s">
        <v>1051</v>
      </c>
      <c r="R204" s="34"/>
      <c r="S204" s="34"/>
      <c r="T204" s="83" t="s">
        <v>1646</v>
      </c>
    </row>
    <row r="205" spans="1:20" s="42" customFormat="1" ht="15.75" customHeight="1" x14ac:dyDescent="0.25">
      <c r="A205" s="90"/>
      <c r="B205" s="91"/>
      <c r="C205" s="92"/>
      <c r="D205" s="90"/>
      <c r="E205" s="90"/>
      <c r="F205" s="93"/>
      <c r="G205" s="94"/>
      <c r="H205" s="93"/>
      <c r="I205" s="93"/>
      <c r="J205" s="93"/>
      <c r="K205" s="93"/>
      <c r="L205" s="38" t="s">
        <v>31</v>
      </c>
      <c r="M205" s="18" t="s">
        <v>32</v>
      </c>
      <c r="N205" s="18">
        <v>2</v>
      </c>
      <c r="O205" s="36">
        <v>5.5</v>
      </c>
      <c r="P205" s="18"/>
      <c r="Q205" s="18" t="s">
        <v>1051</v>
      </c>
      <c r="R205" s="34"/>
      <c r="S205" s="34"/>
      <c r="T205" s="83" t="s">
        <v>1646</v>
      </c>
    </row>
    <row r="206" spans="1:20" s="42" customFormat="1" ht="15.75" customHeight="1" x14ac:dyDescent="0.25">
      <c r="A206" s="124"/>
      <c r="B206" s="133"/>
      <c r="C206" s="125"/>
      <c r="D206" s="124"/>
      <c r="E206" s="124"/>
      <c r="F206" s="121"/>
      <c r="G206" s="126" t="s">
        <v>224</v>
      </c>
      <c r="H206" s="121"/>
      <c r="I206" s="121">
        <v>6</v>
      </c>
      <c r="J206" s="18">
        <v>6</v>
      </c>
      <c r="K206" s="121">
        <v>5.5</v>
      </c>
      <c r="L206" s="38" t="s">
        <v>33</v>
      </c>
      <c r="M206" s="18" t="s">
        <v>34</v>
      </c>
      <c r="N206" s="18">
        <v>2</v>
      </c>
      <c r="O206" s="36">
        <v>5.5</v>
      </c>
      <c r="P206" s="18"/>
      <c r="Q206" s="18" t="s">
        <v>1051</v>
      </c>
      <c r="R206" s="34"/>
      <c r="S206" s="34"/>
      <c r="T206" s="83" t="s">
        <v>1646</v>
      </c>
    </row>
    <row r="207" spans="1:20" s="42" customFormat="1" ht="15.75" customHeight="1" x14ac:dyDescent="0.25">
      <c r="A207" s="115"/>
      <c r="B207" s="116"/>
      <c r="C207" s="117"/>
      <c r="D207" s="115"/>
      <c r="E207" s="115"/>
      <c r="F207" s="114"/>
      <c r="G207" s="113"/>
      <c r="H207" s="114"/>
      <c r="I207" s="114"/>
      <c r="J207" s="114"/>
      <c r="K207" s="114"/>
      <c r="L207" s="38" t="s">
        <v>35</v>
      </c>
      <c r="M207" s="18" t="s">
        <v>36</v>
      </c>
      <c r="N207" s="18">
        <v>2</v>
      </c>
      <c r="O207" s="36">
        <v>5.5</v>
      </c>
      <c r="P207" s="18"/>
      <c r="Q207" s="18" t="s">
        <v>1051</v>
      </c>
      <c r="R207" s="34"/>
      <c r="S207" s="34"/>
      <c r="T207" s="83" t="s">
        <v>1646</v>
      </c>
    </row>
    <row r="208" spans="1:20" s="42" customFormat="1" ht="15.75" customHeight="1" x14ac:dyDescent="0.25">
      <c r="A208" s="39"/>
      <c r="B208" s="40"/>
      <c r="C208" s="41"/>
      <c r="D208" s="39"/>
      <c r="E208" s="39"/>
      <c r="F208" s="18"/>
      <c r="G208" s="38" t="s">
        <v>75</v>
      </c>
      <c r="H208" s="18"/>
      <c r="I208" s="18">
        <v>3</v>
      </c>
      <c r="J208" s="18">
        <v>3</v>
      </c>
      <c r="K208" s="18">
        <v>7</v>
      </c>
      <c r="L208" s="38" t="s">
        <v>37</v>
      </c>
      <c r="M208" s="18" t="s">
        <v>38</v>
      </c>
      <c r="N208" s="18">
        <v>3</v>
      </c>
      <c r="O208" s="36"/>
      <c r="P208" s="18"/>
      <c r="Q208" s="18" t="s">
        <v>1051</v>
      </c>
      <c r="R208" s="34"/>
      <c r="S208" s="34"/>
      <c r="T208" s="83" t="s">
        <v>1646</v>
      </c>
    </row>
    <row r="209" spans="1:20" s="42" customFormat="1" ht="15.75" customHeight="1" x14ac:dyDescent="0.25">
      <c r="A209" s="39"/>
      <c r="B209" s="40"/>
      <c r="C209" s="41"/>
      <c r="D209" s="39"/>
      <c r="E209" s="39"/>
      <c r="F209" s="18"/>
      <c r="G209" s="38" t="s">
        <v>47</v>
      </c>
      <c r="H209" s="18"/>
      <c r="I209" s="18">
        <v>2</v>
      </c>
      <c r="J209" s="18">
        <v>2</v>
      </c>
      <c r="K209" s="18" t="s">
        <v>138</v>
      </c>
      <c r="L209" s="38" t="s">
        <v>48</v>
      </c>
      <c r="M209" s="18" t="s">
        <v>49</v>
      </c>
      <c r="N209" s="18">
        <v>2</v>
      </c>
      <c r="O209" s="36" t="s">
        <v>138</v>
      </c>
      <c r="P209" s="18"/>
      <c r="Q209" s="18" t="s">
        <v>1051</v>
      </c>
      <c r="R209" s="34"/>
      <c r="S209" s="34"/>
      <c r="T209" s="83" t="s">
        <v>1646</v>
      </c>
    </row>
    <row r="210" spans="1:20" s="42" customFormat="1" ht="15.75" customHeight="1" x14ac:dyDescent="0.25">
      <c r="A210" s="39"/>
      <c r="B210" s="40"/>
      <c r="C210" s="41"/>
      <c r="D210" s="39"/>
      <c r="E210" s="39"/>
      <c r="F210" s="18"/>
      <c r="G210" s="38" t="s">
        <v>54</v>
      </c>
      <c r="H210" s="18"/>
      <c r="I210" s="18">
        <v>3</v>
      </c>
      <c r="J210" s="18">
        <v>3</v>
      </c>
      <c r="K210" s="18">
        <v>6.9</v>
      </c>
      <c r="L210" s="38" t="s">
        <v>54</v>
      </c>
      <c r="M210" s="18" t="s">
        <v>55</v>
      </c>
      <c r="N210" s="18">
        <v>3</v>
      </c>
      <c r="O210" s="36">
        <v>6.9</v>
      </c>
      <c r="P210" s="18"/>
      <c r="Q210" s="18" t="s">
        <v>1051</v>
      </c>
      <c r="R210" s="34"/>
      <c r="S210" s="34"/>
      <c r="T210" s="83" t="s">
        <v>1646</v>
      </c>
    </row>
    <row r="211" spans="1:20" s="42" customFormat="1" ht="15.75" customHeight="1" x14ac:dyDescent="0.25">
      <c r="A211" s="39"/>
      <c r="B211" s="40"/>
      <c r="C211" s="41"/>
      <c r="D211" s="39"/>
      <c r="E211" s="39"/>
      <c r="F211" s="18"/>
      <c r="G211" s="38" t="s">
        <v>80</v>
      </c>
      <c r="H211" s="18"/>
      <c r="I211" s="18">
        <v>3</v>
      </c>
      <c r="J211" s="18">
        <v>3</v>
      </c>
      <c r="K211" s="18">
        <v>6.2</v>
      </c>
      <c r="L211" s="38" t="s">
        <v>80</v>
      </c>
      <c r="M211" s="18" t="s">
        <v>81</v>
      </c>
      <c r="N211" s="18">
        <v>3</v>
      </c>
      <c r="O211" s="36">
        <v>6.2</v>
      </c>
      <c r="P211" s="18"/>
      <c r="Q211" s="18" t="s">
        <v>1051</v>
      </c>
      <c r="R211" s="34"/>
      <c r="S211" s="34"/>
      <c r="T211" s="83" t="s">
        <v>1646</v>
      </c>
    </row>
    <row r="212" spans="1:20" s="42" customFormat="1" ht="15.75" customHeight="1" x14ac:dyDescent="0.25">
      <c r="A212" s="39"/>
      <c r="B212" s="40"/>
      <c r="C212" s="41"/>
      <c r="D212" s="39"/>
      <c r="E212" s="39"/>
      <c r="F212" s="18"/>
      <c r="G212" s="38" t="s">
        <v>139</v>
      </c>
      <c r="H212" s="18"/>
      <c r="I212" s="18">
        <v>4</v>
      </c>
      <c r="J212" s="18">
        <v>4</v>
      </c>
      <c r="K212" s="18">
        <v>8.3000000000000007</v>
      </c>
      <c r="L212" s="38" t="s">
        <v>45</v>
      </c>
      <c r="M212" s="18" t="s">
        <v>46</v>
      </c>
      <c r="N212" s="18">
        <v>2</v>
      </c>
      <c r="O212" s="36">
        <v>8.3000000000000007</v>
      </c>
      <c r="P212" s="18"/>
      <c r="Q212" s="18" t="s">
        <v>1051</v>
      </c>
      <c r="R212" s="34"/>
      <c r="S212" s="34"/>
      <c r="T212" s="83" t="s">
        <v>1646</v>
      </c>
    </row>
    <row r="213" spans="1:20" s="42" customFormat="1" ht="15.75" customHeight="1" x14ac:dyDescent="0.25">
      <c r="A213" s="39"/>
      <c r="B213" s="40"/>
      <c r="C213" s="41"/>
      <c r="D213" s="39"/>
      <c r="E213" s="39"/>
      <c r="F213" s="18"/>
      <c r="G213" s="38" t="s">
        <v>640</v>
      </c>
      <c r="H213" s="18"/>
      <c r="I213" s="18">
        <v>3</v>
      </c>
      <c r="J213" s="18">
        <v>3</v>
      </c>
      <c r="K213" s="18">
        <v>5.7</v>
      </c>
      <c r="L213" s="38" t="s">
        <v>89</v>
      </c>
      <c r="M213" s="18" t="s">
        <v>90</v>
      </c>
      <c r="N213" s="18">
        <v>3</v>
      </c>
      <c r="O213" s="36">
        <v>5.7</v>
      </c>
      <c r="P213" s="18"/>
      <c r="Q213" s="18" t="s">
        <v>1051</v>
      </c>
      <c r="R213" s="34"/>
      <c r="S213" s="34"/>
      <c r="T213" s="83" t="s">
        <v>1646</v>
      </c>
    </row>
    <row r="214" spans="1:20" s="42" customFormat="1" ht="15.75" customHeight="1" x14ac:dyDescent="0.25">
      <c r="A214" s="39"/>
      <c r="B214" s="40"/>
      <c r="C214" s="41"/>
      <c r="D214" s="39"/>
      <c r="E214" s="39"/>
      <c r="F214" s="18"/>
      <c r="G214" s="38" t="s">
        <v>641</v>
      </c>
      <c r="H214" s="18"/>
      <c r="I214" s="18">
        <v>3</v>
      </c>
      <c r="J214" s="18">
        <v>3</v>
      </c>
      <c r="K214" s="18">
        <v>6.2</v>
      </c>
      <c r="L214" s="38" t="s">
        <v>146</v>
      </c>
      <c r="M214" s="18" t="s">
        <v>162</v>
      </c>
      <c r="N214" s="18">
        <v>3</v>
      </c>
      <c r="O214" s="36">
        <v>6.2</v>
      </c>
      <c r="P214" s="18"/>
      <c r="Q214" s="18" t="s">
        <v>1051</v>
      </c>
      <c r="R214" s="34"/>
      <c r="S214" s="34"/>
      <c r="T214" s="83" t="s">
        <v>1646</v>
      </c>
    </row>
    <row r="215" spans="1:20" s="42" customFormat="1" ht="15.75" customHeight="1" x14ac:dyDescent="0.25">
      <c r="A215" s="39"/>
      <c r="B215" s="40"/>
      <c r="C215" s="41"/>
      <c r="D215" s="39"/>
      <c r="E215" s="39"/>
      <c r="F215" s="18"/>
      <c r="G215" s="38" t="s">
        <v>240</v>
      </c>
      <c r="H215" s="18"/>
      <c r="I215" s="18">
        <v>3</v>
      </c>
      <c r="J215" s="18">
        <v>3</v>
      </c>
      <c r="K215" s="18">
        <v>8.4</v>
      </c>
      <c r="L215" s="38" t="s">
        <v>164</v>
      </c>
      <c r="M215" s="18" t="s">
        <v>165</v>
      </c>
      <c r="N215" s="18">
        <v>3</v>
      </c>
      <c r="O215" s="36">
        <v>8.4</v>
      </c>
      <c r="P215" s="18"/>
      <c r="Q215" s="18" t="s">
        <v>1051</v>
      </c>
      <c r="R215" s="34"/>
      <c r="S215" s="34"/>
      <c r="T215" s="83" t="s">
        <v>1646</v>
      </c>
    </row>
    <row r="216" spans="1:20" s="42" customFormat="1" ht="15.75" customHeight="1" x14ac:dyDescent="0.25">
      <c r="A216" s="39"/>
      <c r="B216" s="40"/>
      <c r="C216" s="41"/>
      <c r="D216" s="39"/>
      <c r="E216" s="39"/>
      <c r="F216" s="18"/>
      <c r="G216" s="38" t="s">
        <v>464</v>
      </c>
      <c r="H216" s="18"/>
      <c r="I216" s="18">
        <v>3</v>
      </c>
      <c r="J216" s="18">
        <v>3</v>
      </c>
      <c r="K216" s="18">
        <v>8.5</v>
      </c>
      <c r="L216" s="38" t="s">
        <v>105</v>
      </c>
      <c r="M216" s="18" t="s">
        <v>106</v>
      </c>
      <c r="N216" s="18">
        <v>3</v>
      </c>
      <c r="O216" s="36">
        <v>8.5</v>
      </c>
      <c r="P216" s="18"/>
      <c r="Q216" s="18" t="s">
        <v>1051</v>
      </c>
      <c r="R216" s="34"/>
      <c r="S216" s="34"/>
      <c r="T216" s="83" t="s">
        <v>1646</v>
      </c>
    </row>
    <row r="217" spans="1:20" s="42" customFormat="1" ht="15.75" customHeight="1" x14ac:dyDescent="0.25">
      <c r="A217" s="95">
        <v>17</v>
      </c>
      <c r="B217" s="96" t="s">
        <v>642</v>
      </c>
      <c r="C217" s="97">
        <v>37940</v>
      </c>
      <c r="D217" s="95" t="s">
        <v>643</v>
      </c>
      <c r="E217" s="95" t="s">
        <v>1647</v>
      </c>
      <c r="F217" s="98" t="s">
        <v>644</v>
      </c>
      <c r="G217" s="99"/>
      <c r="H217" s="98"/>
      <c r="I217" s="98"/>
      <c r="J217" s="98"/>
      <c r="K217" s="98"/>
      <c r="L217" s="99"/>
      <c r="M217" s="98"/>
      <c r="N217" s="98"/>
      <c r="O217" s="98"/>
      <c r="P217" s="98"/>
      <c r="Q217" s="98"/>
      <c r="R217" s="98">
        <f>SUMIFS($N$12:$N$982,$T$12:$T$982,T218)</f>
        <v>24</v>
      </c>
      <c r="S217" s="109"/>
    </row>
    <row r="218" spans="1:20" s="42" customFormat="1" ht="15.75" customHeight="1" x14ac:dyDescent="0.25">
      <c r="A218" s="39"/>
      <c r="B218" s="40"/>
      <c r="C218" s="41"/>
      <c r="D218" s="39"/>
      <c r="E218" s="39"/>
      <c r="F218" s="18"/>
      <c r="G218" s="38" t="s">
        <v>159</v>
      </c>
      <c r="H218" s="18"/>
      <c r="I218" s="18">
        <v>3</v>
      </c>
      <c r="J218" s="18">
        <v>3</v>
      </c>
      <c r="K218" s="18" t="s">
        <v>317</v>
      </c>
      <c r="L218" s="38" t="s">
        <v>159</v>
      </c>
      <c r="M218" s="18" t="s">
        <v>23</v>
      </c>
      <c r="N218" s="18">
        <v>3</v>
      </c>
      <c r="O218" s="36" t="s">
        <v>317</v>
      </c>
      <c r="P218" s="18"/>
      <c r="Q218" s="18" t="s">
        <v>1051</v>
      </c>
      <c r="R218" s="34"/>
      <c r="S218" s="34"/>
      <c r="T218" s="83" t="s">
        <v>1647</v>
      </c>
    </row>
    <row r="219" spans="1:20" s="42" customFormat="1" ht="15.75" customHeight="1" x14ac:dyDescent="0.25">
      <c r="A219" s="39"/>
      <c r="B219" s="40"/>
      <c r="C219" s="41"/>
      <c r="D219" s="39"/>
      <c r="E219" s="39"/>
      <c r="F219" s="18"/>
      <c r="G219" s="38" t="s">
        <v>24</v>
      </c>
      <c r="H219" s="18"/>
      <c r="I219" s="18">
        <v>2</v>
      </c>
      <c r="J219" s="18">
        <v>2</v>
      </c>
      <c r="K219" s="18" t="s">
        <v>319</v>
      </c>
      <c r="L219" s="38" t="s">
        <v>24</v>
      </c>
      <c r="M219" s="18" t="s">
        <v>25</v>
      </c>
      <c r="N219" s="18">
        <v>2</v>
      </c>
      <c r="O219" s="36" t="s">
        <v>319</v>
      </c>
      <c r="P219" s="18"/>
      <c r="Q219" s="18" t="s">
        <v>1051</v>
      </c>
      <c r="R219" s="34"/>
      <c r="S219" s="34"/>
      <c r="T219" s="83" t="s">
        <v>1647</v>
      </c>
    </row>
    <row r="220" spans="1:20" s="42" customFormat="1" ht="15.75" customHeight="1" x14ac:dyDescent="0.25">
      <c r="A220" s="39"/>
      <c r="B220" s="40"/>
      <c r="C220" s="41"/>
      <c r="D220" s="39"/>
      <c r="E220" s="39"/>
      <c r="F220" s="18"/>
      <c r="G220" s="38" t="s">
        <v>26</v>
      </c>
      <c r="H220" s="18"/>
      <c r="I220" s="18">
        <v>2</v>
      </c>
      <c r="J220" s="18">
        <v>2</v>
      </c>
      <c r="K220" s="18" t="s">
        <v>645</v>
      </c>
      <c r="L220" s="38" t="s">
        <v>26</v>
      </c>
      <c r="M220" s="18" t="s">
        <v>27</v>
      </c>
      <c r="N220" s="18">
        <v>2</v>
      </c>
      <c r="O220" s="36" t="s">
        <v>645</v>
      </c>
      <c r="P220" s="18"/>
      <c r="Q220" s="18" t="s">
        <v>1051</v>
      </c>
      <c r="R220" s="34"/>
      <c r="S220" s="34"/>
      <c r="T220" s="83" t="s">
        <v>1647</v>
      </c>
    </row>
    <row r="221" spans="1:20" s="42" customFormat="1" ht="15.75" customHeight="1" x14ac:dyDescent="0.25">
      <c r="A221" s="39"/>
      <c r="B221" s="40"/>
      <c r="C221" s="41"/>
      <c r="D221" s="39"/>
      <c r="E221" s="39"/>
      <c r="F221" s="18"/>
      <c r="G221" s="38" t="s">
        <v>160</v>
      </c>
      <c r="H221" s="18"/>
      <c r="I221" s="18">
        <v>2</v>
      </c>
      <c r="J221" s="18">
        <v>2</v>
      </c>
      <c r="K221" s="18" t="s">
        <v>317</v>
      </c>
      <c r="L221" s="38" t="s">
        <v>160</v>
      </c>
      <c r="M221" s="18" t="s">
        <v>28</v>
      </c>
      <c r="N221" s="18">
        <v>2</v>
      </c>
      <c r="O221" s="36" t="s">
        <v>317</v>
      </c>
      <c r="P221" s="18"/>
      <c r="Q221" s="18" t="s">
        <v>1051</v>
      </c>
      <c r="R221" s="34"/>
      <c r="S221" s="34"/>
      <c r="T221" s="83" t="s">
        <v>1647</v>
      </c>
    </row>
    <row r="222" spans="1:20" s="42" customFormat="1" ht="15.75" customHeight="1" x14ac:dyDescent="0.25">
      <c r="A222" s="39"/>
      <c r="B222" s="40"/>
      <c r="C222" s="41"/>
      <c r="D222" s="39"/>
      <c r="E222" s="39"/>
      <c r="F222" s="18"/>
      <c r="G222" s="38" t="s">
        <v>29</v>
      </c>
      <c r="H222" s="18"/>
      <c r="I222" s="18">
        <v>2</v>
      </c>
      <c r="J222" s="18">
        <v>2</v>
      </c>
      <c r="K222" s="18" t="s">
        <v>646</v>
      </c>
      <c r="L222" s="38" t="s">
        <v>29</v>
      </c>
      <c r="M222" s="18" t="s">
        <v>30</v>
      </c>
      <c r="N222" s="18">
        <v>2</v>
      </c>
      <c r="O222" s="36" t="s">
        <v>646</v>
      </c>
      <c r="P222" s="18"/>
      <c r="Q222" s="18" t="s">
        <v>1051</v>
      </c>
      <c r="R222" s="34"/>
      <c r="S222" s="34"/>
      <c r="T222" s="83" t="s">
        <v>1647</v>
      </c>
    </row>
    <row r="223" spans="1:20" s="42" customFormat="1" ht="15.75" customHeight="1" x14ac:dyDescent="0.25">
      <c r="A223" s="39"/>
      <c r="B223" s="40"/>
      <c r="C223" s="41"/>
      <c r="D223" s="39"/>
      <c r="E223" s="39"/>
      <c r="F223" s="18"/>
      <c r="G223" s="38" t="s">
        <v>71</v>
      </c>
      <c r="H223" s="18"/>
      <c r="I223" s="18">
        <v>2</v>
      </c>
      <c r="J223" s="18">
        <v>2</v>
      </c>
      <c r="K223" s="18" t="s">
        <v>318</v>
      </c>
      <c r="L223" s="38" t="s">
        <v>71</v>
      </c>
      <c r="M223" s="18" t="s">
        <v>72</v>
      </c>
      <c r="N223" s="18">
        <v>2</v>
      </c>
      <c r="O223" s="36" t="s">
        <v>318</v>
      </c>
      <c r="P223" s="18"/>
      <c r="Q223" s="18" t="s">
        <v>1051</v>
      </c>
      <c r="R223" s="34"/>
      <c r="S223" s="34"/>
      <c r="T223" s="83" t="s">
        <v>1647</v>
      </c>
    </row>
    <row r="224" spans="1:20" s="42" customFormat="1" ht="15.75" customHeight="1" x14ac:dyDescent="0.25">
      <c r="A224" s="90"/>
      <c r="B224" s="91"/>
      <c r="C224" s="92"/>
      <c r="D224" s="90"/>
      <c r="E224" s="90"/>
      <c r="F224" s="93"/>
      <c r="G224" s="94" t="s">
        <v>647</v>
      </c>
      <c r="H224" s="93"/>
      <c r="I224" s="93">
        <v>5</v>
      </c>
      <c r="J224" s="18">
        <v>5</v>
      </c>
      <c r="K224" s="93" t="s">
        <v>319</v>
      </c>
      <c r="L224" s="38" t="s">
        <v>31</v>
      </c>
      <c r="M224" s="18" t="s">
        <v>32</v>
      </c>
      <c r="N224" s="18">
        <v>2</v>
      </c>
      <c r="O224" s="36" t="s">
        <v>319</v>
      </c>
      <c r="P224" s="18"/>
      <c r="Q224" s="18" t="s">
        <v>1051</v>
      </c>
      <c r="R224" s="34"/>
      <c r="S224" s="34"/>
      <c r="T224" s="83" t="s">
        <v>1647</v>
      </c>
    </row>
    <row r="225" spans="1:20" s="42" customFormat="1" ht="15.75" customHeight="1" x14ac:dyDescent="0.25">
      <c r="A225" s="115"/>
      <c r="B225" s="116"/>
      <c r="C225" s="117"/>
      <c r="D225" s="115"/>
      <c r="E225" s="115"/>
      <c r="F225" s="114"/>
      <c r="G225" s="113"/>
      <c r="H225" s="114"/>
      <c r="I225" s="114"/>
      <c r="J225" s="114"/>
      <c r="K225" s="114"/>
      <c r="L225" s="38" t="s">
        <v>33</v>
      </c>
      <c r="M225" s="18" t="s">
        <v>34</v>
      </c>
      <c r="N225" s="18">
        <v>2</v>
      </c>
      <c r="O225" s="36" t="s">
        <v>319</v>
      </c>
      <c r="P225" s="18"/>
      <c r="Q225" s="18" t="s">
        <v>1051</v>
      </c>
      <c r="R225" s="34"/>
      <c r="S225" s="34"/>
      <c r="T225" s="83" t="s">
        <v>1647</v>
      </c>
    </row>
    <row r="226" spans="1:20" s="42" customFormat="1" ht="15.75" customHeight="1" x14ac:dyDescent="0.25">
      <c r="A226" s="39"/>
      <c r="B226" s="40"/>
      <c r="C226" s="41"/>
      <c r="D226" s="39"/>
      <c r="E226" s="39"/>
      <c r="F226" s="18"/>
      <c r="G226" s="38" t="s">
        <v>648</v>
      </c>
      <c r="H226" s="18"/>
      <c r="I226" s="18">
        <v>5</v>
      </c>
      <c r="J226" s="18">
        <v>5</v>
      </c>
      <c r="K226" s="18" t="s">
        <v>317</v>
      </c>
      <c r="L226" s="38" t="s">
        <v>35</v>
      </c>
      <c r="M226" s="18" t="s">
        <v>36</v>
      </c>
      <c r="N226" s="18">
        <v>2</v>
      </c>
      <c r="O226" s="36" t="s">
        <v>317</v>
      </c>
      <c r="P226" s="18"/>
      <c r="Q226" s="18" t="s">
        <v>1051</v>
      </c>
      <c r="R226" s="34"/>
      <c r="S226" s="34"/>
      <c r="T226" s="83" t="s">
        <v>1647</v>
      </c>
    </row>
    <row r="227" spans="1:20" s="42" customFormat="1" ht="15.75" customHeight="1" x14ac:dyDescent="0.25">
      <c r="A227" s="39"/>
      <c r="B227" s="40"/>
      <c r="C227" s="41"/>
      <c r="D227" s="39"/>
      <c r="E227" s="39"/>
      <c r="F227" s="18"/>
      <c r="G227" s="38" t="s">
        <v>649</v>
      </c>
      <c r="H227" s="18"/>
      <c r="I227" s="18">
        <v>3</v>
      </c>
      <c r="J227" s="18">
        <v>3</v>
      </c>
      <c r="K227" s="18" t="s">
        <v>339</v>
      </c>
      <c r="L227" s="38" t="s">
        <v>73</v>
      </c>
      <c r="M227" s="18" t="s">
        <v>74</v>
      </c>
      <c r="N227" s="18">
        <v>3</v>
      </c>
      <c r="O227" s="36" t="s">
        <v>339</v>
      </c>
      <c r="P227" s="18"/>
      <c r="Q227" s="18" t="s">
        <v>1051</v>
      </c>
      <c r="R227" s="34"/>
      <c r="S227" s="34"/>
      <c r="T227" s="83" t="s">
        <v>1647</v>
      </c>
    </row>
    <row r="228" spans="1:20" s="42" customFormat="1" ht="15.75" customHeight="1" x14ac:dyDescent="0.25">
      <c r="A228" s="39"/>
      <c r="B228" s="40"/>
      <c r="C228" s="41"/>
      <c r="D228" s="39"/>
      <c r="E228" s="39"/>
      <c r="F228" s="18"/>
      <c r="G228" s="38" t="s">
        <v>650</v>
      </c>
      <c r="H228" s="18"/>
      <c r="I228" s="18">
        <v>2</v>
      </c>
      <c r="J228" s="18">
        <v>2</v>
      </c>
      <c r="K228" s="18" t="s">
        <v>319</v>
      </c>
      <c r="L228" s="38" t="s">
        <v>39</v>
      </c>
      <c r="M228" s="18" t="s">
        <v>40</v>
      </c>
      <c r="N228" s="18">
        <v>2</v>
      </c>
      <c r="O228" s="36" t="s">
        <v>319</v>
      </c>
      <c r="P228" s="18"/>
      <c r="Q228" s="18" t="s">
        <v>1051</v>
      </c>
      <c r="R228" s="34"/>
      <c r="S228" s="34"/>
      <c r="T228" s="83" t="s">
        <v>1647</v>
      </c>
    </row>
    <row r="229" spans="1:20" s="42" customFormat="1" ht="15.75" customHeight="1" x14ac:dyDescent="0.25">
      <c r="A229" s="95">
        <v>18</v>
      </c>
      <c r="B229" s="96" t="s">
        <v>731</v>
      </c>
      <c r="C229" s="97">
        <v>38105</v>
      </c>
      <c r="D229" s="95" t="s">
        <v>732</v>
      </c>
      <c r="E229" s="95" t="s">
        <v>1648</v>
      </c>
      <c r="F229" s="98" t="s">
        <v>242</v>
      </c>
      <c r="G229" s="99"/>
      <c r="H229" s="98"/>
      <c r="I229" s="98"/>
      <c r="J229" s="98"/>
      <c r="K229" s="100"/>
      <c r="L229" s="99"/>
      <c r="M229" s="98"/>
      <c r="N229" s="98"/>
      <c r="O229" s="98"/>
      <c r="P229" s="98"/>
      <c r="Q229" s="98"/>
      <c r="R229" s="98">
        <f>SUMIFS($N$12:$N$982,$T$12:$T$982,T230)</f>
        <v>27</v>
      </c>
      <c r="S229" s="109"/>
    </row>
    <row r="230" spans="1:20" s="42" customFormat="1" ht="15.75" customHeight="1" x14ac:dyDescent="0.25">
      <c r="A230" s="39"/>
      <c r="B230" s="40"/>
      <c r="C230" s="41"/>
      <c r="D230" s="39"/>
      <c r="E230" s="39"/>
      <c r="F230" s="18"/>
      <c r="G230" s="38" t="s">
        <v>68</v>
      </c>
      <c r="H230" s="18"/>
      <c r="I230" s="18">
        <v>4</v>
      </c>
      <c r="J230" s="18">
        <v>4</v>
      </c>
      <c r="K230" s="36">
        <v>9.6999999999999993</v>
      </c>
      <c r="L230" s="38" t="s">
        <v>159</v>
      </c>
      <c r="M230" s="18" t="s">
        <v>23</v>
      </c>
      <c r="N230" s="18">
        <v>3</v>
      </c>
      <c r="O230" s="36">
        <v>9.6999999999999993</v>
      </c>
      <c r="P230" s="18"/>
      <c r="Q230" s="18" t="s">
        <v>1051</v>
      </c>
      <c r="R230" s="34"/>
      <c r="S230" s="34"/>
      <c r="T230" s="83" t="s">
        <v>1648</v>
      </c>
    </row>
    <row r="231" spans="1:20" s="42" customFormat="1" ht="15.75" customHeight="1" x14ac:dyDescent="0.25">
      <c r="A231" s="39"/>
      <c r="B231" s="40"/>
      <c r="C231" s="41"/>
      <c r="D231" s="39"/>
      <c r="E231" s="39"/>
      <c r="F231" s="18"/>
      <c r="G231" s="38" t="s">
        <v>70</v>
      </c>
      <c r="H231" s="18"/>
      <c r="I231" s="18">
        <v>2</v>
      </c>
      <c r="J231" s="18">
        <v>2</v>
      </c>
      <c r="K231" s="36">
        <v>7</v>
      </c>
      <c r="L231" s="38" t="s">
        <v>71</v>
      </c>
      <c r="M231" s="18" t="s">
        <v>72</v>
      </c>
      <c r="N231" s="18">
        <v>2</v>
      </c>
      <c r="O231" s="36">
        <v>7</v>
      </c>
      <c r="P231" s="18"/>
      <c r="Q231" s="18" t="s">
        <v>1051</v>
      </c>
      <c r="R231" s="34"/>
      <c r="S231" s="34"/>
      <c r="T231" s="83" t="s">
        <v>1648</v>
      </c>
    </row>
    <row r="232" spans="1:20" s="42" customFormat="1" ht="15.75" customHeight="1" x14ac:dyDescent="0.25">
      <c r="A232" s="39"/>
      <c r="B232" s="40"/>
      <c r="C232" s="41"/>
      <c r="D232" s="39"/>
      <c r="E232" s="39"/>
      <c r="F232" s="18"/>
      <c r="G232" s="38" t="s">
        <v>344</v>
      </c>
      <c r="H232" s="18"/>
      <c r="I232" s="18">
        <v>3</v>
      </c>
      <c r="J232" s="18">
        <v>3</v>
      </c>
      <c r="K232" s="36">
        <v>9.6999999999999993</v>
      </c>
      <c r="L232" s="38" t="s">
        <v>31</v>
      </c>
      <c r="M232" s="18" t="s">
        <v>32</v>
      </c>
      <c r="N232" s="18">
        <v>2</v>
      </c>
      <c r="O232" s="36">
        <v>9.6999999999999993</v>
      </c>
      <c r="P232" s="18"/>
      <c r="Q232" s="18" t="s">
        <v>1051</v>
      </c>
      <c r="R232" s="34"/>
      <c r="S232" s="34"/>
      <c r="T232" s="83" t="s">
        <v>1648</v>
      </c>
    </row>
    <row r="233" spans="1:20" s="42" customFormat="1" ht="15.75" customHeight="1" x14ac:dyDescent="0.25">
      <c r="A233" s="39"/>
      <c r="B233" s="40"/>
      <c r="C233" s="41"/>
      <c r="D233" s="39"/>
      <c r="E233" s="39"/>
      <c r="F233" s="18"/>
      <c r="G233" s="38" t="s">
        <v>327</v>
      </c>
      <c r="H233" s="18"/>
      <c r="I233" s="18">
        <v>3</v>
      </c>
      <c r="J233" s="18">
        <v>3</v>
      </c>
      <c r="K233" s="36">
        <v>8.8000000000000007</v>
      </c>
      <c r="L233" s="38" t="s">
        <v>33</v>
      </c>
      <c r="M233" s="18" t="s">
        <v>34</v>
      </c>
      <c r="N233" s="18">
        <v>2</v>
      </c>
      <c r="O233" s="36">
        <v>8.8000000000000007</v>
      </c>
      <c r="P233" s="18"/>
      <c r="Q233" s="18" t="s">
        <v>1051</v>
      </c>
      <c r="R233" s="34"/>
      <c r="S233" s="34"/>
      <c r="T233" s="83" t="s">
        <v>1648</v>
      </c>
    </row>
    <row r="234" spans="1:20" s="42" customFormat="1" ht="15.75" customHeight="1" x14ac:dyDescent="0.25">
      <c r="A234" s="39"/>
      <c r="B234" s="40"/>
      <c r="C234" s="41"/>
      <c r="D234" s="39"/>
      <c r="E234" s="39"/>
      <c r="F234" s="18"/>
      <c r="G234" s="38" t="s">
        <v>345</v>
      </c>
      <c r="H234" s="18"/>
      <c r="I234" s="18">
        <v>3</v>
      </c>
      <c r="J234" s="18">
        <v>3</v>
      </c>
      <c r="K234" s="36">
        <v>8.6</v>
      </c>
      <c r="L234" s="38" t="s">
        <v>35</v>
      </c>
      <c r="M234" s="18" t="s">
        <v>36</v>
      </c>
      <c r="N234" s="18">
        <v>2</v>
      </c>
      <c r="O234" s="36">
        <v>8.6</v>
      </c>
      <c r="P234" s="18"/>
      <c r="Q234" s="18" t="s">
        <v>1051</v>
      </c>
      <c r="R234" s="34"/>
      <c r="S234" s="34"/>
      <c r="T234" s="83" t="s">
        <v>1648</v>
      </c>
    </row>
    <row r="235" spans="1:20" s="42" customFormat="1" ht="15.75" customHeight="1" x14ac:dyDescent="0.25">
      <c r="A235" s="39"/>
      <c r="B235" s="40"/>
      <c r="C235" s="41"/>
      <c r="D235" s="39"/>
      <c r="E235" s="39"/>
      <c r="F235" s="18"/>
      <c r="G235" s="38" t="s">
        <v>75</v>
      </c>
      <c r="H235" s="18"/>
      <c r="I235" s="18">
        <v>3</v>
      </c>
      <c r="J235" s="18">
        <v>3</v>
      </c>
      <c r="K235" s="36">
        <v>9.5</v>
      </c>
      <c r="L235" s="38" t="s">
        <v>37</v>
      </c>
      <c r="M235" s="18" t="s">
        <v>38</v>
      </c>
      <c r="N235" s="18">
        <v>3</v>
      </c>
      <c r="O235" s="36"/>
      <c r="P235" s="18"/>
      <c r="Q235" s="18" t="s">
        <v>1051</v>
      </c>
      <c r="R235" s="34"/>
      <c r="S235" s="34"/>
      <c r="T235" s="83" t="s">
        <v>1648</v>
      </c>
    </row>
    <row r="236" spans="1:20" s="42" customFormat="1" ht="15.75" customHeight="1" x14ac:dyDescent="0.25">
      <c r="A236" s="39"/>
      <c r="B236" s="40"/>
      <c r="C236" s="41"/>
      <c r="D236" s="39"/>
      <c r="E236" s="39"/>
      <c r="F236" s="18"/>
      <c r="G236" s="38" t="s">
        <v>47</v>
      </c>
      <c r="H236" s="18"/>
      <c r="I236" s="18">
        <v>2</v>
      </c>
      <c r="J236" s="18">
        <v>2</v>
      </c>
      <c r="K236" s="36">
        <v>9.1999999999999993</v>
      </c>
      <c r="L236" s="38" t="s">
        <v>48</v>
      </c>
      <c r="M236" s="18" t="s">
        <v>49</v>
      </c>
      <c r="N236" s="18">
        <v>2</v>
      </c>
      <c r="O236" s="36">
        <v>9.1999999999999993</v>
      </c>
      <c r="P236" s="18"/>
      <c r="Q236" s="18" t="s">
        <v>1051</v>
      </c>
      <c r="R236" s="34"/>
      <c r="S236" s="34"/>
      <c r="T236" s="83" t="s">
        <v>1648</v>
      </c>
    </row>
    <row r="237" spans="1:20" s="42" customFormat="1" ht="15.75" customHeight="1" x14ac:dyDescent="0.25">
      <c r="A237" s="39"/>
      <c r="B237" s="40"/>
      <c r="C237" s="41"/>
      <c r="D237" s="39"/>
      <c r="E237" s="39"/>
      <c r="F237" s="18"/>
      <c r="G237" s="38" t="s">
        <v>80</v>
      </c>
      <c r="H237" s="18"/>
      <c r="I237" s="18">
        <v>3</v>
      </c>
      <c r="J237" s="18">
        <v>3</v>
      </c>
      <c r="K237" s="36">
        <v>8.5</v>
      </c>
      <c r="L237" s="38" t="s">
        <v>80</v>
      </c>
      <c r="M237" s="18" t="s">
        <v>81</v>
      </c>
      <c r="N237" s="18">
        <v>3</v>
      </c>
      <c r="O237" s="36">
        <v>8.5</v>
      </c>
      <c r="P237" s="18"/>
      <c r="Q237" s="18" t="s">
        <v>1051</v>
      </c>
      <c r="R237" s="34"/>
      <c r="S237" s="34"/>
      <c r="T237" s="83" t="s">
        <v>1648</v>
      </c>
    </row>
    <row r="238" spans="1:20" s="42" customFormat="1" ht="15.75" customHeight="1" x14ac:dyDescent="0.25">
      <c r="A238" s="39"/>
      <c r="B238" s="40"/>
      <c r="C238" s="41"/>
      <c r="D238" s="39"/>
      <c r="E238" s="39"/>
      <c r="F238" s="18"/>
      <c r="G238" s="38" t="s">
        <v>238</v>
      </c>
      <c r="H238" s="18"/>
      <c r="I238" s="18">
        <v>3</v>
      </c>
      <c r="J238" s="18">
        <v>3</v>
      </c>
      <c r="K238" s="36">
        <v>7.9</v>
      </c>
      <c r="L238" s="38" t="s">
        <v>50</v>
      </c>
      <c r="M238" s="18" t="s">
        <v>51</v>
      </c>
      <c r="N238" s="18">
        <v>2</v>
      </c>
      <c r="O238" s="18"/>
      <c r="P238" s="18"/>
      <c r="Q238" s="18"/>
      <c r="R238" s="34"/>
      <c r="S238" s="34" t="s">
        <v>1055</v>
      </c>
    </row>
    <row r="239" spans="1:20" s="42" customFormat="1" ht="15.75" customHeight="1" x14ac:dyDescent="0.25">
      <c r="A239" s="39"/>
      <c r="B239" s="40"/>
      <c r="C239" s="41"/>
      <c r="D239" s="39"/>
      <c r="E239" s="39"/>
      <c r="F239" s="18"/>
      <c r="G239" s="38" t="s">
        <v>733</v>
      </c>
      <c r="H239" s="18"/>
      <c r="I239" s="18">
        <v>3</v>
      </c>
      <c r="J239" s="18">
        <v>3</v>
      </c>
      <c r="K239" s="36">
        <v>8.4</v>
      </c>
      <c r="L239" s="38" t="s">
        <v>140</v>
      </c>
      <c r="M239" s="18" t="s">
        <v>141</v>
      </c>
      <c r="N239" s="18">
        <v>3</v>
      </c>
      <c r="O239" s="18"/>
      <c r="P239" s="18"/>
      <c r="Q239" s="18"/>
      <c r="R239" s="34"/>
      <c r="S239" s="34" t="s">
        <v>1055</v>
      </c>
    </row>
    <row r="240" spans="1:20" s="42" customFormat="1" ht="15.75" customHeight="1" x14ac:dyDescent="0.25">
      <c r="A240" s="39"/>
      <c r="B240" s="40"/>
      <c r="C240" s="41"/>
      <c r="D240" s="39"/>
      <c r="E240" s="39"/>
      <c r="F240" s="18"/>
      <c r="G240" s="38" t="s">
        <v>734</v>
      </c>
      <c r="H240" s="18"/>
      <c r="I240" s="18">
        <v>3</v>
      </c>
      <c r="J240" s="18">
        <v>3</v>
      </c>
      <c r="K240" s="36">
        <v>9.3000000000000007</v>
      </c>
      <c r="L240" s="38" t="s">
        <v>111</v>
      </c>
      <c r="M240" s="18" t="s">
        <v>112</v>
      </c>
      <c r="N240" s="18">
        <v>3</v>
      </c>
      <c r="O240" s="18"/>
      <c r="P240" s="18"/>
      <c r="Q240" s="18"/>
      <c r="R240" s="34"/>
      <c r="S240" s="34" t="s">
        <v>1055</v>
      </c>
    </row>
    <row r="241" spans="1:20" s="42" customFormat="1" ht="15.75" customHeight="1" x14ac:dyDescent="0.25">
      <c r="A241" s="39"/>
      <c r="B241" s="40"/>
      <c r="C241" s="41"/>
      <c r="D241" s="39"/>
      <c r="E241" s="39"/>
      <c r="F241" s="18"/>
      <c r="G241" s="38" t="s">
        <v>139</v>
      </c>
      <c r="H241" s="18"/>
      <c r="I241" s="18">
        <v>3</v>
      </c>
      <c r="J241" s="18">
        <v>3</v>
      </c>
      <c r="K241" s="36">
        <v>8.8000000000000007</v>
      </c>
      <c r="L241" s="38" t="s">
        <v>45</v>
      </c>
      <c r="M241" s="18" t="s">
        <v>46</v>
      </c>
      <c r="N241" s="18">
        <v>2</v>
      </c>
      <c r="O241" s="36">
        <v>8.8000000000000007</v>
      </c>
      <c r="P241" s="18"/>
      <c r="Q241" s="18" t="s">
        <v>1051</v>
      </c>
      <c r="R241" s="34"/>
      <c r="S241" s="34"/>
      <c r="T241" s="83" t="s">
        <v>1648</v>
      </c>
    </row>
    <row r="242" spans="1:20" s="42" customFormat="1" ht="15.75" customHeight="1" x14ac:dyDescent="0.25">
      <c r="A242" s="39"/>
      <c r="B242" s="40"/>
      <c r="C242" s="41"/>
      <c r="D242" s="39"/>
      <c r="E242" s="39"/>
      <c r="F242" s="18"/>
      <c r="G242" s="38" t="s">
        <v>240</v>
      </c>
      <c r="H242" s="18"/>
      <c r="I242" s="18">
        <v>3</v>
      </c>
      <c r="J242" s="18">
        <v>3</v>
      </c>
      <c r="K242" s="36">
        <v>8.9</v>
      </c>
      <c r="L242" s="38" t="s">
        <v>164</v>
      </c>
      <c r="M242" s="18" t="s">
        <v>165</v>
      </c>
      <c r="N242" s="18">
        <v>3</v>
      </c>
      <c r="O242" s="36">
        <v>8.9</v>
      </c>
      <c r="P242" s="18"/>
      <c r="Q242" s="18" t="s">
        <v>1051</v>
      </c>
      <c r="R242" s="34"/>
      <c r="S242" s="34"/>
      <c r="T242" s="83" t="s">
        <v>1648</v>
      </c>
    </row>
    <row r="243" spans="1:20" s="42" customFormat="1" ht="15.75" customHeight="1" x14ac:dyDescent="0.25">
      <c r="A243" s="39"/>
      <c r="B243" s="40"/>
      <c r="C243" s="41"/>
      <c r="D243" s="39"/>
      <c r="E243" s="39"/>
      <c r="F243" s="18"/>
      <c r="G243" s="38" t="s">
        <v>735</v>
      </c>
      <c r="H243" s="18"/>
      <c r="I243" s="18">
        <v>3</v>
      </c>
      <c r="J243" s="18">
        <v>3</v>
      </c>
      <c r="K243" s="36">
        <v>8.6999999999999993</v>
      </c>
      <c r="L243" s="38" t="s">
        <v>286</v>
      </c>
      <c r="M243" s="18" t="s">
        <v>287</v>
      </c>
      <c r="N243" s="18">
        <v>3</v>
      </c>
      <c r="O243" s="18"/>
      <c r="P243" s="18"/>
      <c r="Q243" s="18"/>
      <c r="R243" s="34"/>
      <c r="S243" s="34" t="s">
        <v>1055</v>
      </c>
    </row>
    <row r="244" spans="1:20" s="42" customFormat="1" ht="15.75" customHeight="1" x14ac:dyDescent="0.25">
      <c r="A244" s="39"/>
      <c r="B244" s="40"/>
      <c r="C244" s="41"/>
      <c r="D244" s="39"/>
      <c r="E244" s="39"/>
      <c r="F244" s="18"/>
      <c r="G244" s="38" t="s">
        <v>736</v>
      </c>
      <c r="H244" s="18"/>
      <c r="I244" s="18">
        <v>3</v>
      </c>
      <c r="J244" s="18">
        <v>3</v>
      </c>
      <c r="K244" s="36">
        <v>8.1</v>
      </c>
      <c r="L244" s="38" t="s">
        <v>105</v>
      </c>
      <c r="M244" s="18" t="s">
        <v>106</v>
      </c>
      <c r="N244" s="18">
        <v>3</v>
      </c>
      <c r="O244" s="36">
        <v>8.1</v>
      </c>
      <c r="P244" s="18"/>
      <c r="Q244" s="18" t="s">
        <v>1051</v>
      </c>
      <c r="R244" s="34"/>
      <c r="S244" s="34"/>
      <c r="T244" s="83" t="s">
        <v>1648</v>
      </c>
    </row>
    <row r="245" spans="1:20" s="42" customFormat="1" ht="15.75" customHeight="1" x14ac:dyDescent="0.25">
      <c r="A245" s="95">
        <v>19</v>
      </c>
      <c r="B245" s="96" t="s">
        <v>737</v>
      </c>
      <c r="C245" s="97">
        <v>38175</v>
      </c>
      <c r="D245" s="95" t="s">
        <v>738</v>
      </c>
      <c r="E245" s="95" t="s">
        <v>1649</v>
      </c>
      <c r="F245" s="98" t="s">
        <v>242</v>
      </c>
      <c r="G245" s="99"/>
      <c r="H245" s="98"/>
      <c r="I245" s="98"/>
      <c r="J245" s="98"/>
      <c r="K245" s="100"/>
      <c r="L245" s="99"/>
      <c r="M245" s="98"/>
      <c r="N245" s="98"/>
      <c r="O245" s="98"/>
      <c r="P245" s="98"/>
      <c r="Q245" s="98"/>
      <c r="R245" s="98">
        <f>SUMIFS($N$12:$N$982,$T$12:$T$982,T246)</f>
        <v>33</v>
      </c>
      <c r="S245" s="109"/>
    </row>
    <row r="246" spans="1:20" s="42" customFormat="1" ht="15.75" customHeight="1" x14ac:dyDescent="0.25">
      <c r="A246" s="39"/>
      <c r="B246" s="40"/>
      <c r="C246" s="41"/>
      <c r="D246" s="39"/>
      <c r="E246" s="39"/>
      <c r="F246" s="18"/>
      <c r="G246" s="38" t="s">
        <v>68</v>
      </c>
      <c r="H246" s="18"/>
      <c r="I246" s="18">
        <v>4</v>
      </c>
      <c r="J246" s="18">
        <v>4</v>
      </c>
      <c r="K246" s="36">
        <v>9.5</v>
      </c>
      <c r="L246" s="38" t="s">
        <v>159</v>
      </c>
      <c r="M246" s="18" t="s">
        <v>23</v>
      </c>
      <c r="N246" s="18">
        <v>3</v>
      </c>
      <c r="O246" s="36">
        <v>9.5</v>
      </c>
      <c r="P246" s="18"/>
      <c r="Q246" s="18" t="s">
        <v>1051</v>
      </c>
      <c r="R246" s="34"/>
      <c r="S246" s="34"/>
      <c r="T246" s="83" t="s">
        <v>1649</v>
      </c>
    </row>
    <row r="247" spans="1:20" s="42" customFormat="1" ht="15.75" customHeight="1" x14ac:dyDescent="0.25">
      <c r="A247" s="39"/>
      <c r="B247" s="40"/>
      <c r="C247" s="41"/>
      <c r="D247" s="39"/>
      <c r="E247" s="39"/>
      <c r="F247" s="18"/>
      <c r="G247" s="38" t="s">
        <v>70</v>
      </c>
      <c r="H247" s="18"/>
      <c r="I247" s="18">
        <v>2</v>
      </c>
      <c r="J247" s="18">
        <v>2</v>
      </c>
      <c r="K247" s="36">
        <v>7.1</v>
      </c>
      <c r="L247" s="38" t="s">
        <v>71</v>
      </c>
      <c r="M247" s="18" t="s">
        <v>72</v>
      </c>
      <c r="N247" s="18">
        <v>2</v>
      </c>
      <c r="O247" s="36">
        <v>7.1</v>
      </c>
      <c r="P247" s="18"/>
      <c r="Q247" s="18" t="s">
        <v>1051</v>
      </c>
      <c r="R247" s="34"/>
      <c r="S247" s="34"/>
      <c r="T247" s="83" t="s">
        <v>1649</v>
      </c>
    </row>
    <row r="248" spans="1:20" s="42" customFormat="1" ht="15.75" customHeight="1" x14ac:dyDescent="0.25">
      <c r="A248" s="39"/>
      <c r="B248" s="40"/>
      <c r="C248" s="41"/>
      <c r="D248" s="39"/>
      <c r="E248" s="39"/>
      <c r="F248" s="18"/>
      <c r="G248" s="38" t="s">
        <v>344</v>
      </c>
      <c r="H248" s="18"/>
      <c r="I248" s="18">
        <v>3</v>
      </c>
      <c r="J248" s="18">
        <v>3</v>
      </c>
      <c r="K248" s="36">
        <v>9.3000000000000007</v>
      </c>
      <c r="L248" s="38" t="s">
        <v>31</v>
      </c>
      <c r="M248" s="18" t="s">
        <v>32</v>
      </c>
      <c r="N248" s="18">
        <v>2</v>
      </c>
      <c r="O248" s="36">
        <v>9.3000000000000007</v>
      </c>
      <c r="P248" s="18"/>
      <c r="Q248" s="18" t="s">
        <v>1051</v>
      </c>
      <c r="R248" s="34"/>
      <c r="S248" s="34"/>
      <c r="T248" s="83" t="s">
        <v>1649</v>
      </c>
    </row>
    <row r="249" spans="1:20" s="42" customFormat="1" ht="15.75" customHeight="1" x14ac:dyDescent="0.25">
      <c r="A249" s="39"/>
      <c r="B249" s="40"/>
      <c r="C249" s="41"/>
      <c r="D249" s="39"/>
      <c r="E249" s="39"/>
      <c r="F249" s="18"/>
      <c r="G249" s="38" t="s">
        <v>327</v>
      </c>
      <c r="H249" s="18"/>
      <c r="I249" s="18">
        <v>3</v>
      </c>
      <c r="J249" s="18">
        <v>3</v>
      </c>
      <c r="K249" s="36">
        <v>8.9</v>
      </c>
      <c r="L249" s="38" t="s">
        <v>33</v>
      </c>
      <c r="M249" s="18" t="s">
        <v>34</v>
      </c>
      <c r="N249" s="18">
        <v>2</v>
      </c>
      <c r="O249" s="36">
        <v>8.9</v>
      </c>
      <c r="P249" s="18"/>
      <c r="Q249" s="18" t="s">
        <v>1051</v>
      </c>
      <c r="R249" s="34"/>
      <c r="S249" s="34"/>
      <c r="T249" s="83" t="s">
        <v>1649</v>
      </c>
    </row>
    <row r="250" spans="1:20" s="42" customFormat="1" ht="15.75" customHeight="1" x14ac:dyDescent="0.25">
      <c r="A250" s="39"/>
      <c r="B250" s="40"/>
      <c r="C250" s="41"/>
      <c r="D250" s="39"/>
      <c r="E250" s="39"/>
      <c r="F250" s="18"/>
      <c r="G250" s="38" t="s">
        <v>345</v>
      </c>
      <c r="H250" s="18"/>
      <c r="I250" s="18">
        <v>3</v>
      </c>
      <c r="J250" s="18">
        <v>3</v>
      </c>
      <c r="K250" s="36">
        <v>8.5</v>
      </c>
      <c r="L250" s="38" t="s">
        <v>35</v>
      </c>
      <c r="M250" s="18" t="s">
        <v>36</v>
      </c>
      <c r="N250" s="18">
        <v>2</v>
      </c>
      <c r="O250" s="36">
        <v>8.5</v>
      </c>
      <c r="P250" s="18"/>
      <c r="Q250" s="18" t="s">
        <v>1051</v>
      </c>
      <c r="R250" s="34"/>
      <c r="S250" s="34"/>
      <c r="T250" s="83" t="s">
        <v>1649</v>
      </c>
    </row>
    <row r="251" spans="1:20" s="42" customFormat="1" ht="15.75" customHeight="1" x14ac:dyDescent="0.25">
      <c r="A251" s="39"/>
      <c r="B251" s="40"/>
      <c r="C251" s="41"/>
      <c r="D251" s="39"/>
      <c r="E251" s="39"/>
      <c r="F251" s="18"/>
      <c r="G251" s="38" t="s">
        <v>75</v>
      </c>
      <c r="H251" s="18"/>
      <c r="I251" s="18">
        <v>3</v>
      </c>
      <c r="J251" s="18">
        <v>3</v>
      </c>
      <c r="K251" s="36">
        <v>8</v>
      </c>
      <c r="L251" s="38" t="s">
        <v>37</v>
      </c>
      <c r="M251" s="18" t="s">
        <v>38</v>
      </c>
      <c r="N251" s="18">
        <v>3</v>
      </c>
      <c r="O251" s="36"/>
      <c r="P251" s="18"/>
      <c r="Q251" s="18" t="s">
        <v>1051</v>
      </c>
      <c r="R251" s="34"/>
      <c r="S251" s="34"/>
      <c r="T251" s="83" t="s">
        <v>1649</v>
      </c>
    </row>
    <row r="252" spans="1:20" s="42" customFormat="1" ht="15.75" customHeight="1" x14ac:dyDescent="0.25">
      <c r="A252" s="39"/>
      <c r="B252" s="40"/>
      <c r="C252" s="41"/>
      <c r="D252" s="39"/>
      <c r="E252" s="39"/>
      <c r="F252" s="18"/>
      <c r="G252" s="38" t="s">
        <v>47</v>
      </c>
      <c r="H252" s="18"/>
      <c r="I252" s="18">
        <v>2</v>
      </c>
      <c r="J252" s="18">
        <v>2</v>
      </c>
      <c r="K252" s="36" t="s">
        <v>138</v>
      </c>
      <c r="L252" s="38" t="s">
        <v>48</v>
      </c>
      <c r="M252" s="18" t="s">
        <v>49</v>
      </c>
      <c r="N252" s="18">
        <v>2</v>
      </c>
      <c r="O252" s="36" t="s">
        <v>138</v>
      </c>
      <c r="P252" s="18"/>
      <c r="Q252" s="18" t="s">
        <v>1051</v>
      </c>
      <c r="R252" s="34"/>
      <c r="S252" s="34"/>
      <c r="T252" s="83" t="s">
        <v>1649</v>
      </c>
    </row>
    <row r="253" spans="1:20" s="42" customFormat="1" ht="15.75" customHeight="1" x14ac:dyDescent="0.25">
      <c r="A253" s="39"/>
      <c r="B253" s="40"/>
      <c r="C253" s="41"/>
      <c r="D253" s="39"/>
      <c r="E253" s="39"/>
      <c r="F253" s="18"/>
      <c r="G253" s="38" t="s">
        <v>80</v>
      </c>
      <c r="H253" s="18"/>
      <c r="I253" s="18">
        <v>3</v>
      </c>
      <c r="J253" s="18">
        <v>3</v>
      </c>
      <c r="K253" s="36">
        <v>6.5</v>
      </c>
      <c r="L253" s="38" t="s">
        <v>80</v>
      </c>
      <c r="M253" s="18" t="s">
        <v>81</v>
      </c>
      <c r="N253" s="18">
        <v>3</v>
      </c>
      <c r="O253" s="36">
        <v>6.5</v>
      </c>
      <c r="P253" s="18"/>
      <c r="Q253" s="18" t="s">
        <v>1051</v>
      </c>
      <c r="R253" s="34"/>
      <c r="S253" s="34"/>
      <c r="T253" s="83" t="s">
        <v>1649</v>
      </c>
    </row>
    <row r="254" spans="1:20" s="42" customFormat="1" ht="15.75" customHeight="1" x14ac:dyDescent="0.25">
      <c r="A254" s="39"/>
      <c r="B254" s="40"/>
      <c r="C254" s="41"/>
      <c r="D254" s="39"/>
      <c r="E254" s="39"/>
      <c r="F254" s="18"/>
      <c r="G254" s="38" t="s">
        <v>226</v>
      </c>
      <c r="H254" s="18"/>
      <c r="I254" s="18">
        <v>3</v>
      </c>
      <c r="J254" s="18">
        <v>3</v>
      </c>
      <c r="K254" s="36">
        <v>8.6999999999999993</v>
      </c>
      <c r="L254" s="38" t="s">
        <v>58</v>
      </c>
      <c r="M254" s="18" t="s">
        <v>59</v>
      </c>
      <c r="N254" s="18">
        <v>3</v>
      </c>
      <c r="O254" s="36">
        <v>8.6999999999999993</v>
      </c>
      <c r="P254" s="18"/>
      <c r="Q254" s="18" t="s">
        <v>1051</v>
      </c>
      <c r="R254" s="34"/>
      <c r="S254" s="34"/>
      <c r="T254" s="83" t="s">
        <v>1649</v>
      </c>
    </row>
    <row r="255" spans="1:20" s="42" customFormat="1" ht="15.75" customHeight="1" x14ac:dyDescent="0.25">
      <c r="A255" s="39"/>
      <c r="B255" s="40"/>
      <c r="C255" s="41"/>
      <c r="D255" s="39"/>
      <c r="E255" s="39"/>
      <c r="F255" s="18"/>
      <c r="G255" s="38" t="s">
        <v>139</v>
      </c>
      <c r="H255" s="18"/>
      <c r="I255" s="18">
        <v>3</v>
      </c>
      <c r="J255" s="18">
        <v>3</v>
      </c>
      <c r="K255" s="36">
        <v>8.3000000000000007</v>
      </c>
      <c r="L255" s="38" t="s">
        <v>45</v>
      </c>
      <c r="M255" s="18" t="s">
        <v>46</v>
      </c>
      <c r="N255" s="18">
        <v>2</v>
      </c>
      <c r="O255" s="36">
        <v>8.3000000000000007</v>
      </c>
      <c r="P255" s="18"/>
      <c r="Q255" s="18" t="s">
        <v>1051</v>
      </c>
      <c r="R255" s="34"/>
      <c r="S255" s="34"/>
      <c r="T255" s="83" t="s">
        <v>1649</v>
      </c>
    </row>
    <row r="256" spans="1:20" s="42" customFormat="1" ht="15.75" customHeight="1" x14ac:dyDescent="0.25">
      <c r="A256" s="39"/>
      <c r="B256" s="40"/>
      <c r="C256" s="41"/>
      <c r="D256" s="39"/>
      <c r="E256" s="39"/>
      <c r="F256" s="18"/>
      <c r="G256" s="38" t="s">
        <v>89</v>
      </c>
      <c r="H256" s="18"/>
      <c r="I256" s="18">
        <v>3</v>
      </c>
      <c r="J256" s="18">
        <v>3</v>
      </c>
      <c r="K256" s="36">
        <v>7.9</v>
      </c>
      <c r="L256" s="38" t="s">
        <v>89</v>
      </c>
      <c r="M256" s="18" t="s">
        <v>90</v>
      </c>
      <c r="N256" s="18">
        <v>3</v>
      </c>
      <c r="O256" s="36">
        <v>7.9</v>
      </c>
      <c r="P256" s="18"/>
      <c r="Q256" s="18" t="s">
        <v>1051</v>
      </c>
      <c r="R256" s="34"/>
      <c r="S256" s="34"/>
      <c r="T256" s="83" t="s">
        <v>1649</v>
      </c>
    </row>
    <row r="257" spans="1:20" s="42" customFormat="1" ht="15.75" customHeight="1" x14ac:dyDescent="0.25">
      <c r="A257" s="39"/>
      <c r="B257" s="40"/>
      <c r="C257" s="41"/>
      <c r="D257" s="39"/>
      <c r="E257" s="39"/>
      <c r="F257" s="18"/>
      <c r="G257" s="38" t="s">
        <v>146</v>
      </c>
      <c r="H257" s="18"/>
      <c r="I257" s="18">
        <v>3</v>
      </c>
      <c r="J257" s="18">
        <v>3</v>
      </c>
      <c r="K257" s="36">
        <v>8.4</v>
      </c>
      <c r="L257" s="38" t="s">
        <v>146</v>
      </c>
      <c r="M257" s="18" t="s">
        <v>162</v>
      </c>
      <c r="N257" s="18">
        <v>3</v>
      </c>
      <c r="O257" s="36">
        <v>8.4</v>
      </c>
      <c r="P257" s="18"/>
      <c r="Q257" s="18" t="s">
        <v>1051</v>
      </c>
      <c r="R257" s="34"/>
      <c r="S257" s="34"/>
      <c r="T257" s="83" t="s">
        <v>1649</v>
      </c>
    </row>
    <row r="258" spans="1:20" s="42" customFormat="1" ht="15.75" customHeight="1" x14ac:dyDescent="0.25">
      <c r="A258" s="39"/>
      <c r="B258" s="40"/>
      <c r="C258" s="41"/>
      <c r="D258" s="39"/>
      <c r="E258" s="39"/>
      <c r="F258" s="18"/>
      <c r="G258" s="38" t="s">
        <v>240</v>
      </c>
      <c r="H258" s="18"/>
      <c r="I258" s="18">
        <v>3</v>
      </c>
      <c r="J258" s="18">
        <v>3</v>
      </c>
      <c r="K258" s="36">
        <v>8.5</v>
      </c>
      <c r="L258" s="38" t="s">
        <v>164</v>
      </c>
      <c r="M258" s="18" t="s">
        <v>165</v>
      </c>
      <c r="N258" s="18">
        <v>3</v>
      </c>
      <c r="O258" s="36">
        <v>8.5</v>
      </c>
      <c r="P258" s="18"/>
      <c r="Q258" s="18" t="s">
        <v>1051</v>
      </c>
      <c r="R258" s="34"/>
      <c r="S258" s="34"/>
      <c r="T258" s="83" t="s">
        <v>1649</v>
      </c>
    </row>
    <row r="259" spans="1:20" s="42" customFormat="1" ht="15.75" customHeight="1" x14ac:dyDescent="0.25">
      <c r="A259" s="95">
        <v>20</v>
      </c>
      <c r="B259" s="96" t="s">
        <v>739</v>
      </c>
      <c r="C259" s="97">
        <v>37637</v>
      </c>
      <c r="D259" s="95" t="s">
        <v>740</v>
      </c>
      <c r="E259" s="95" t="s">
        <v>1650</v>
      </c>
      <c r="F259" s="98" t="s">
        <v>242</v>
      </c>
      <c r="G259" s="99"/>
      <c r="H259" s="98"/>
      <c r="I259" s="98"/>
      <c r="J259" s="98"/>
      <c r="K259" s="100"/>
      <c r="L259" s="99"/>
      <c r="M259" s="98"/>
      <c r="N259" s="98"/>
      <c r="O259" s="98"/>
      <c r="P259" s="98"/>
      <c r="Q259" s="98"/>
      <c r="R259" s="98">
        <f>SUMIFS($N$12:$N$982,$T$12:$T$982,T260)</f>
        <v>33</v>
      </c>
      <c r="S259" s="109"/>
    </row>
    <row r="260" spans="1:20" s="42" customFormat="1" ht="15.75" customHeight="1" x14ac:dyDescent="0.25">
      <c r="A260" s="39"/>
      <c r="B260" s="40"/>
      <c r="C260" s="41"/>
      <c r="D260" s="39"/>
      <c r="E260" s="39"/>
      <c r="F260" s="18"/>
      <c r="G260" s="38" t="s">
        <v>68</v>
      </c>
      <c r="H260" s="18"/>
      <c r="I260" s="18">
        <v>4</v>
      </c>
      <c r="J260" s="18">
        <v>4</v>
      </c>
      <c r="K260" s="36">
        <v>9.5</v>
      </c>
      <c r="L260" s="38" t="s">
        <v>159</v>
      </c>
      <c r="M260" s="18" t="s">
        <v>23</v>
      </c>
      <c r="N260" s="18">
        <v>3</v>
      </c>
      <c r="O260" s="36">
        <v>9.5</v>
      </c>
      <c r="P260" s="18"/>
      <c r="Q260" s="18" t="s">
        <v>1051</v>
      </c>
      <c r="R260" s="34"/>
      <c r="S260" s="34"/>
      <c r="T260" s="83" t="s">
        <v>1650</v>
      </c>
    </row>
    <row r="261" spans="1:20" s="42" customFormat="1" ht="15.75" customHeight="1" x14ac:dyDescent="0.25">
      <c r="A261" s="39"/>
      <c r="B261" s="40"/>
      <c r="C261" s="41"/>
      <c r="D261" s="39"/>
      <c r="E261" s="39"/>
      <c r="F261" s="18"/>
      <c r="G261" s="38" t="s">
        <v>70</v>
      </c>
      <c r="H261" s="18"/>
      <c r="I261" s="18">
        <v>2</v>
      </c>
      <c r="J261" s="18">
        <v>2</v>
      </c>
      <c r="K261" s="36">
        <v>7</v>
      </c>
      <c r="L261" s="38" t="s">
        <v>71</v>
      </c>
      <c r="M261" s="18" t="s">
        <v>72</v>
      </c>
      <c r="N261" s="18">
        <v>2</v>
      </c>
      <c r="O261" s="36">
        <v>7</v>
      </c>
      <c r="P261" s="18"/>
      <c r="Q261" s="18" t="s">
        <v>1051</v>
      </c>
      <c r="R261" s="34"/>
      <c r="S261" s="34"/>
      <c r="T261" s="83" t="s">
        <v>1650</v>
      </c>
    </row>
    <row r="262" spans="1:20" s="42" customFormat="1" ht="15.75" customHeight="1" x14ac:dyDescent="0.25">
      <c r="A262" s="39"/>
      <c r="B262" s="40"/>
      <c r="C262" s="41"/>
      <c r="D262" s="39"/>
      <c r="E262" s="39"/>
      <c r="F262" s="18"/>
      <c r="G262" s="38" t="s">
        <v>344</v>
      </c>
      <c r="H262" s="18"/>
      <c r="I262" s="18">
        <v>3</v>
      </c>
      <c r="J262" s="18">
        <v>3</v>
      </c>
      <c r="K262" s="36">
        <v>7.7</v>
      </c>
      <c r="L262" s="38" t="s">
        <v>31</v>
      </c>
      <c r="M262" s="18" t="s">
        <v>32</v>
      </c>
      <c r="N262" s="18">
        <v>2</v>
      </c>
      <c r="O262" s="36">
        <v>7.7</v>
      </c>
      <c r="P262" s="18"/>
      <c r="Q262" s="18" t="s">
        <v>1051</v>
      </c>
      <c r="R262" s="34"/>
      <c r="S262" s="34"/>
      <c r="T262" s="83" t="s">
        <v>1650</v>
      </c>
    </row>
    <row r="263" spans="1:20" s="42" customFormat="1" ht="15.75" customHeight="1" x14ac:dyDescent="0.25">
      <c r="A263" s="39"/>
      <c r="B263" s="40"/>
      <c r="C263" s="41"/>
      <c r="D263" s="39"/>
      <c r="E263" s="39"/>
      <c r="F263" s="18"/>
      <c r="G263" s="38" t="s">
        <v>327</v>
      </c>
      <c r="H263" s="18"/>
      <c r="I263" s="18">
        <v>3</v>
      </c>
      <c r="J263" s="18">
        <v>3</v>
      </c>
      <c r="K263" s="36">
        <v>7</v>
      </c>
      <c r="L263" s="38" t="s">
        <v>33</v>
      </c>
      <c r="M263" s="18" t="s">
        <v>34</v>
      </c>
      <c r="N263" s="18">
        <v>2</v>
      </c>
      <c r="O263" s="36">
        <v>7</v>
      </c>
      <c r="P263" s="18"/>
      <c r="Q263" s="18" t="s">
        <v>1051</v>
      </c>
      <c r="R263" s="34"/>
      <c r="S263" s="34"/>
      <c r="T263" s="83" t="s">
        <v>1650</v>
      </c>
    </row>
    <row r="264" spans="1:20" s="42" customFormat="1" ht="15.75" customHeight="1" x14ac:dyDescent="0.25">
      <c r="A264" s="39"/>
      <c r="B264" s="40"/>
      <c r="C264" s="41"/>
      <c r="D264" s="39"/>
      <c r="E264" s="39"/>
      <c r="F264" s="18"/>
      <c r="G264" s="38" t="s">
        <v>345</v>
      </c>
      <c r="H264" s="18"/>
      <c r="I264" s="18">
        <v>3</v>
      </c>
      <c r="J264" s="18">
        <v>3</v>
      </c>
      <c r="K264" s="36">
        <v>8.1</v>
      </c>
      <c r="L264" s="38" t="s">
        <v>35</v>
      </c>
      <c r="M264" s="18" t="s">
        <v>36</v>
      </c>
      <c r="N264" s="18">
        <v>2</v>
      </c>
      <c r="O264" s="36">
        <v>8.1</v>
      </c>
      <c r="P264" s="18"/>
      <c r="Q264" s="18" t="s">
        <v>1051</v>
      </c>
      <c r="R264" s="34"/>
      <c r="S264" s="34"/>
      <c r="T264" s="83" t="s">
        <v>1650</v>
      </c>
    </row>
    <row r="265" spans="1:20" s="42" customFormat="1" ht="15.75" customHeight="1" x14ac:dyDescent="0.25">
      <c r="A265" s="39"/>
      <c r="B265" s="40"/>
      <c r="C265" s="41"/>
      <c r="D265" s="39"/>
      <c r="E265" s="39"/>
      <c r="F265" s="18"/>
      <c r="G265" s="38" t="s">
        <v>75</v>
      </c>
      <c r="H265" s="18"/>
      <c r="I265" s="18">
        <v>3</v>
      </c>
      <c r="J265" s="18">
        <v>3</v>
      </c>
      <c r="K265" s="36">
        <v>8.3000000000000007</v>
      </c>
      <c r="L265" s="38" t="s">
        <v>37</v>
      </c>
      <c r="M265" s="18" t="s">
        <v>38</v>
      </c>
      <c r="N265" s="18">
        <v>3</v>
      </c>
      <c r="O265" s="36"/>
      <c r="P265" s="18"/>
      <c r="Q265" s="18" t="s">
        <v>1051</v>
      </c>
      <c r="R265" s="34"/>
      <c r="S265" s="34"/>
      <c r="T265" s="83" t="s">
        <v>1650</v>
      </c>
    </row>
    <row r="266" spans="1:20" s="42" customFormat="1" ht="15.75" customHeight="1" x14ac:dyDescent="0.25">
      <c r="A266" s="39"/>
      <c r="B266" s="40"/>
      <c r="C266" s="41"/>
      <c r="D266" s="39"/>
      <c r="E266" s="39"/>
      <c r="F266" s="18"/>
      <c r="G266" s="38" t="s">
        <v>47</v>
      </c>
      <c r="H266" s="18"/>
      <c r="I266" s="18">
        <v>2</v>
      </c>
      <c r="J266" s="18">
        <v>2</v>
      </c>
      <c r="K266" s="36" t="s">
        <v>138</v>
      </c>
      <c r="L266" s="38" t="s">
        <v>48</v>
      </c>
      <c r="M266" s="18" t="s">
        <v>49</v>
      </c>
      <c r="N266" s="18">
        <v>2</v>
      </c>
      <c r="O266" s="36" t="s">
        <v>138</v>
      </c>
      <c r="P266" s="18"/>
      <c r="Q266" s="18" t="s">
        <v>1051</v>
      </c>
      <c r="R266" s="34"/>
      <c r="S266" s="34"/>
      <c r="T266" s="83" t="s">
        <v>1650</v>
      </c>
    </row>
    <row r="267" spans="1:20" s="42" customFormat="1" ht="15.75" customHeight="1" x14ac:dyDescent="0.25">
      <c r="A267" s="39"/>
      <c r="B267" s="40"/>
      <c r="C267" s="41"/>
      <c r="D267" s="39"/>
      <c r="E267" s="39"/>
      <c r="F267" s="18"/>
      <c r="G267" s="38" t="s">
        <v>80</v>
      </c>
      <c r="H267" s="18"/>
      <c r="I267" s="18">
        <v>3</v>
      </c>
      <c r="J267" s="18">
        <v>3</v>
      </c>
      <c r="K267" s="36">
        <v>8.1</v>
      </c>
      <c r="L267" s="38" t="s">
        <v>80</v>
      </c>
      <c r="M267" s="18" t="s">
        <v>81</v>
      </c>
      <c r="N267" s="18">
        <v>3</v>
      </c>
      <c r="O267" s="36">
        <v>8.1</v>
      </c>
      <c r="P267" s="18"/>
      <c r="Q267" s="18" t="s">
        <v>1051</v>
      </c>
      <c r="R267" s="34"/>
      <c r="S267" s="34"/>
      <c r="T267" s="83" t="s">
        <v>1650</v>
      </c>
    </row>
    <row r="268" spans="1:20" s="42" customFormat="1" ht="15.75" customHeight="1" x14ac:dyDescent="0.25">
      <c r="A268" s="39"/>
      <c r="B268" s="40"/>
      <c r="C268" s="41"/>
      <c r="D268" s="39"/>
      <c r="E268" s="39"/>
      <c r="F268" s="18"/>
      <c r="G268" s="38" t="s">
        <v>226</v>
      </c>
      <c r="H268" s="18"/>
      <c r="I268" s="18">
        <v>3</v>
      </c>
      <c r="J268" s="18">
        <v>3</v>
      </c>
      <c r="K268" s="36">
        <v>7.9</v>
      </c>
      <c r="L268" s="38" t="s">
        <v>58</v>
      </c>
      <c r="M268" s="18" t="s">
        <v>59</v>
      </c>
      <c r="N268" s="18">
        <v>3</v>
      </c>
      <c r="O268" s="36">
        <v>7.9</v>
      </c>
      <c r="P268" s="18"/>
      <c r="Q268" s="18" t="s">
        <v>1051</v>
      </c>
      <c r="R268" s="34"/>
      <c r="S268" s="34"/>
      <c r="T268" s="83" t="s">
        <v>1650</v>
      </c>
    </row>
    <row r="269" spans="1:20" s="42" customFormat="1" ht="15.75" customHeight="1" x14ac:dyDescent="0.25">
      <c r="A269" s="39"/>
      <c r="B269" s="40"/>
      <c r="C269" s="41"/>
      <c r="D269" s="39"/>
      <c r="E269" s="39"/>
      <c r="F269" s="18"/>
      <c r="G269" s="38" t="s">
        <v>139</v>
      </c>
      <c r="H269" s="18"/>
      <c r="I269" s="18">
        <v>3</v>
      </c>
      <c r="J269" s="18">
        <v>3</v>
      </c>
      <c r="K269" s="36">
        <v>9.5</v>
      </c>
      <c r="L269" s="38" t="s">
        <v>45</v>
      </c>
      <c r="M269" s="18" t="s">
        <v>46</v>
      </c>
      <c r="N269" s="18">
        <v>2</v>
      </c>
      <c r="O269" s="36">
        <v>9.5</v>
      </c>
      <c r="P269" s="18"/>
      <c r="Q269" s="18" t="s">
        <v>1051</v>
      </c>
      <c r="R269" s="34"/>
      <c r="S269" s="34"/>
      <c r="T269" s="83" t="s">
        <v>1650</v>
      </c>
    </row>
    <row r="270" spans="1:20" s="42" customFormat="1" ht="15.75" customHeight="1" x14ac:dyDescent="0.25">
      <c r="A270" s="39"/>
      <c r="B270" s="40"/>
      <c r="C270" s="41"/>
      <c r="D270" s="39"/>
      <c r="E270" s="39"/>
      <c r="F270" s="18"/>
      <c r="G270" s="38" t="s">
        <v>89</v>
      </c>
      <c r="H270" s="18"/>
      <c r="I270" s="18">
        <v>3</v>
      </c>
      <c r="J270" s="18">
        <v>3</v>
      </c>
      <c r="K270" s="36">
        <v>8.5</v>
      </c>
      <c r="L270" s="38" t="s">
        <v>89</v>
      </c>
      <c r="M270" s="18" t="s">
        <v>90</v>
      </c>
      <c r="N270" s="18">
        <v>3</v>
      </c>
      <c r="O270" s="36">
        <v>8.5</v>
      </c>
      <c r="P270" s="18"/>
      <c r="Q270" s="18" t="s">
        <v>1051</v>
      </c>
      <c r="R270" s="34"/>
      <c r="S270" s="34"/>
      <c r="T270" s="83" t="s">
        <v>1650</v>
      </c>
    </row>
    <row r="271" spans="1:20" s="42" customFormat="1" ht="15.75" customHeight="1" x14ac:dyDescent="0.25">
      <c r="A271" s="39"/>
      <c r="B271" s="40"/>
      <c r="C271" s="41"/>
      <c r="D271" s="39"/>
      <c r="E271" s="39"/>
      <c r="F271" s="18"/>
      <c r="G271" s="38" t="s">
        <v>146</v>
      </c>
      <c r="H271" s="18"/>
      <c r="I271" s="18">
        <v>3</v>
      </c>
      <c r="J271" s="18">
        <v>3</v>
      </c>
      <c r="K271" s="36">
        <v>6.5</v>
      </c>
      <c r="L271" s="38" t="s">
        <v>146</v>
      </c>
      <c r="M271" s="18" t="s">
        <v>162</v>
      </c>
      <c r="N271" s="18">
        <v>3</v>
      </c>
      <c r="O271" s="36">
        <v>6.5</v>
      </c>
      <c r="P271" s="18"/>
      <c r="Q271" s="18" t="s">
        <v>1051</v>
      </c>
      <c r="R271" s="34"/>
      <c r="S271" s="34"/>
      <c r="T271" s="83" t="s">
        <v>1650</v>
      </c>
    </row>
    <row r="272" spans="1:20" s="42" customFormat="1" ht="15.75" customHeight="1" x14ac:dyDescent="0.25">
      <c r="A272" s="39"/>
      <c r="B272" s="40"/>
      <c r="C272" s="41"/>
      <c r="D272" s="39"/>
      <c r="E272" s="39"/>
      <c r="F272" s="18"/>
      <c r="G272" s="38" t="s">
        <v>240</v>
      </c>
      <c r="H272" s="18"/>
      <c r="I272" s="18">
        <v>3</v>
      </c>
      <c r="J272" s="18">
        <v>3</v>
      </c>
      <c r="K272" s="36">
        <v>9</v>
      </c>
      <c r="L272" s="38" t="s">
        <v>164</v>
      </c>
      <c r="M272" s="18" t="s">
        <v>165</v>
      </c>
      <c r="N272" s="18">
        <v>3</v>
      </c>
      <c r="O272" s="36">
        <v>9</v>
      </c>
      <c r="P272" s="18"/>
      <c r="Q272" s="18" t="s">
        <v>1051</v>
      </c>
      <c r="R272" s="34"/>
      <c r="S272" s="34"/>
      <c r="T272" s="83" t="s">
        <v>1650</v>
      </c>
    </row>
    <row r="273" spans="1:20" s="42" customFormat="1" ht="15.75" customHeight="1" x14ac:dyDescent="0.25">
      <c r="A273" s="95">
        <v>21</v>
      </c>
      <c r="B273" s="96" t="s">
        <v>741</v>
      </c>
      <c r="C273" s="97">
        <v>37139</v>
      </c>
      <c r="D273" s="95" t="s">
        <v>742</v>
      </c>
      <c r="E273" s="95" t="s">
        <v>1651</v>
      </c>
      <c r="F273" s="98" t="s">
        <v>242</v>
      </c>
      <c r="G273" s="99"/>
      <c r="H273" s="98"/>
      <c r="I273" s="98"/>
      <c r="J273" s="98"/>
      <c r="K273" s="100"/>
      <c r="L273" s="99"/>
      <c r="M273" s="98"/>
      <c r="N273" s="98"/>
      <c r="O273" s="98"/>
      <c r="P273" s="98"/>
      <c r="Q273" s="98"/>
      <c r="R273" s="98">
        <f>SUMIFS($N$12:$N$982,$T$12:$T$982,T274)</f>
        <v>18</v>
      </c>
      <c r="S273" s="109"/>
    </row>
    <row r="274" spans="1:20" s="42" customFormat="1" ht="15.75" customHeight="1" x14ac:dyDescent="0.25">
      <c r="A274" s="39"/>
      <c r="B274" s="40"/>
      <c r="C274" s="41"/>
      <c r="D274" s="39"/>
      <c r="E274" s="39"/>
      <c r="F274" s="18"/>
      <c r="G274" s="38" t="s">
        <v>68</v>
      </c>
      <c r="H274" s="18"/>
      <c r="I274" s="18">
        <v>4</v>
      </c>
      <c r="J274" s="18">
        <v>4</v>
      </c>
      <c r="K274" s="36">
        <v>9.6999999999999993</v>
      </c>
      <c r="L274" s="38" t="s">
        <v>159</v>
      </c>
      <c r="M274" s="18" t="s">
        <v>23</v>
      </c>
      <c r="N274" s="18">
        <v>3</v>
      </c>
      <c r="O274" s="36">
        <v>9.6999999999999993</v>
      </c>
      <c r="P274" s="18"/>
      <c r="Q274" s="18" t="s">
        <v>1051</v>
      </c>
      <c r="R274" s="34"/>
      <c r="S274" s="34"/>
      <c r="T274" s="83" t="s">
        <v>1651</v>
      </c>
    </row>
    <row r="275" spans="1:20" s="42" customFormat="1" ht="15.75" customHeight="1" x14ac:dyDescent="0.25">
      <c r="A275" s="39"/>
      <c r="B275" s="40"/>
      <c r="C275" s="41"/>
      <c r="D275" s="39"/>
      <c r="E275" s="39"/>
      <c r="F275" s="18"/>
      <c r="G275" s="38" t="s">
        <v>70</v>
      </c>
      <c r="H275" s="18"/>
      <c r="I275" s="18">
        <v>2</v>
      </c>
      <c r="J275" s="18">
        <v>2</v>
      </c>
      <c r="K275" s="36">
        <v>9</v>
      </c>
      <c r="L275" s="38" t="s">
        <v>71</v>
      </c>
      <c r="M275" s="18" t="s">
        <v>72</v>
      </c>
      <c r="N275" s="18">
        <v>2</v>
      </c>
      <c r="O275" s="36">
        <v>9</v>
      </c>
      <c r="P275" s="18"/>
      <c r="Q275" s="18" t="s">
        <v>1051</v>
      </c>
      <c r="R275" s="34"/>
      <c r="S275" s="34"/>
      <c r="T275" s="83" t="s">
        <v>1651</v>
      </c>
    </row>
    <row r="276" spans="1:20" s="42" customFormat="1" ht="15.75" customHeight="1" x14ac:dyDescent="0.25">
      <c r="A276" s="39"/>
      <c r="B276" s="40"/>
      <c r="C276" s="41"/>
      <c r="D276" s="39"/>
      <c r="E276" s="39"/>
      <c r="F276" s="18"/>
      <c r="G276" s="38" t="s">
        <v>344</v>
      </c>
      <c r="H276" s="18"/>
      <c r="I276" s="18">
        <v>3</v>
      </c>
      <c r="J276" s="18">
        <v>3</v>
      </c>
      <c r="K276" s="36">
        <v>7.7</v>
      </c>
      <c r="L276" s="38" t="s">
        <v>31</v>
      </c>
      <c r="M276" s="18" t="s">
        <v>32</v>
      </c>
      <c r="N276" s="18">
        <v>2</v>
      </c>
      <c r="O276" s="36">
        <v>7.7</v>
      </c>
      <c r="P276" s="18"/>
      <c r="Q276" s="18" t="s">
        <v>1051</v>
      </c>
      <c r="R276" s="34"/>
      <c r="S276" s="34"/>
      <c r="T276" s="83" t="s">
        <v>1651</v>
      </c>
    </row>
    <row r="277" spans="1:20" s="42" customFormat="1" ht="15.75" customHeight="1" x14ac:dyDescent="0.25">
      <c r="A277" s="39"/>
      <c r="B277" s="40"/>
      <c r="C277" s="41"/>
      <c r="D277" s="39"/>
      <c r="E277" s="39"/>
      <c r="F277" s="18"/>
      <c r="G277" s="38" t="s">
        <v>327</v>
      </c>
      <c r="H277" s="18"/>
      <c r="I277" s="18">
        <v>3</v>
      </c>
      <c r="J277" s="18">
        <v>3</v>
      </c>
      <c r="K277" s="36">
        <v>6.9</v>
      </c>
      <c r="L277" s="38" t="s">
        <v>33</v>
      </c>
      <c r="M277" s="18" t="s">
        <v>34</v>
      </c>
      <c r="N277" s="18">
        <v>2</v>
      </c>
      <c r="O277" s="36">
        <v>6.9</v>
      </c>
      <c r="P277" s="18"/>
      <c r="Q277" s="18" t="s">
        <v>1051</v>
      </c>
      <c r="R277" s="34"/>
      <c r="S277" s="34"/>
      <c r="T277" s="83" t="s">
        <v>1651</v>
      </c>
    </row>
    <row r="278" spans="1:20" s="42" customFormat="1" ht="15.75" customHeight="1" x14ac:dyDescent="0.25">
      <c r="A278" s="39"/>
      <c r="B278" s="40"/>
      <c r="C278" s="41"/>
      <c r="D278" s="39"/>
      <c r="E278" s="39"/>
      <c r="F278" s="18"/>
      <c r="G278" s="38" t="s">
        <v>345</v>
      </c>
      <c r="H278" s="18"/>
      <c r="I278" s="18">
        <v>3</v>
      </c>
      <c r="J278" s="18">
        <v>3</v>
      </c>
      <c r="K278" s="36">
        <v>6.3</v>
      </c>
      <c r="L278" s="38" t="s">
        <v>35</v>
      </c>
      <c r="M278" s="18" t="s">
        <v>36</v>
      </c>
      <c r="N278" s="18">
        <v>2</v>
      </c>
      <c r="O278" s="36">
        <v>6.3</v>
      </c>
      <c r="P278" s="18"/>
      <c r="Q278" s="18" t="s">
        <v>1051</v>
      </c>
      <c r="R278" s="34"/>
      <c r="S278" s="34"/>
      <c r="T278" s="83" t="s">
        <v>1651</v>
      </c>
    </row>
    <row r="279" spans="1:20" s="42" customFormat="1" ht="15.75" customHeight="1" x14ac:dyDescent="0.25">
      <c r="A279" s="39"/>
      <c r="B279" s="40"/>
      <c r="C279" s="41"/>
      <c r="D279" s="39"/>
      <c r="E279" s="39"/>
      <c r="F279" s="18"/>
      <c r="G279" s="38" t="s">
        <v>75</v>
      </c>
      <c r="H279" s="18"/>
      <c r="I279" s="18">
        <v>3</v>
      </c>
      <c r="J279" s="18">
        <v>3</v>
      </c>
      <c r="K279" s="36">
        <v>8.8000000000000007</v>
      </c>
      <c r="L279" s="38" t="s">
        <v>37</v>
      </c>
      <c r="M279" s="18" t="s">
        <v>38</v>
      </c>
      <c r="N279" s="18">
        <v>3</v>
      </c>
      <c r="O279" s="36"/>
      <c r="P279" s="18"/>
      <c r="Q279" s="18" t="s">
        <v>1051</v>
      </c>
      <c r="R279" s="34"/>
      <c r="S279" s="34"/>
      <c r="T279" s="83" t="s">
        <v>1651</v>
      </c>
    </row>
    <row r="280" spans="1:20" s="42" customFormat="1" ht="15.75" customHeight="1" x14ac:dyDescent="0.25">
      <c r="A280" s="39"/>
      <c r="B280" s="40"/>
      <c r="C280" s="41"/>
      <c r="D280" s="39"/>
      <c r="E280" s="39"/>
      <c r="F280" s="18"/>
      <c r="G280" s="38" t="s">
        <v>47</v>
      </c>
      <c r="H280" s="18"/>
      <c r="I280" s="18">
        <v>2</v>
      </c>
      <c r="J280" s="18">
        <v>2</v>
      </c>
      <c r="K280" s="36" t="s">
        <v>138</v>
      </c>
      <c r="L280" s="38" t="s">
        <v>48</v>
      </c>
      <c r="M280" s="18" t="s">
        <v>49</v>
      </c>
      <c r="N280" s="18">
        <v>2</v>
      </c>
      <c r="O280" s="36" t="s">
        <v>138</v>
      </c>
      <c r="P280" s="18"/>
      <c r="Q280" s="18" t="s">
        <v>1051</v>
      </c>
      <c r="R280" s="34"/>
      <c r="S280" s="34"/>
      <c r="T280" s="83" t="s">
        <v>1651</v>
      </c>
    </row>
    <row r="281" spans="1:20" s="42" customFormat="1" ht="15.75" customHeight="1" x14ac:dyDescent="0.25">
      <c r="A281" s="39"/>
      <c r="B281" s="40"/>
      <c r="C281" s="41"/>
      <c r="D281" s="39"/>
      <c r="E281" s="39"/>
      <c r="F281" s="18"/>
      <c r="G281" s="38" t="s">
        <v>743</v>
      </c>
      <c r="H281" s="18"/>
      <c r="I281" s="18">
        <v>3</v>
      </c>
      <c r="J281" s="18">
        <v>3</v>
      </c>
      <c r="K281" s="36">
        <v>6</v>
      </c>
      <c r="L281" s="38" t="s">
        <v>80</v>
      </c>
      <c r="M281" s="18" t="s">
        <v>81</v>
      </c>
      <c r="N281" s="18">
        <v>3</v>
      </c>
      <c r="O281" s="18"/>
      <c r="P281" s="18"/>
      <c r="Q281" s="18"/>
      <c r="R281" s="34"/>
      <c r="S281" s="34" t="s">
        <v>1055</v>
      </c>
    </row>
    <row r="282" spans="1:20" s="42" customFormat="1" ht="15.75" customHeight="1" x14ac:dyDescent="0.25">
      <c r="A282" s="39"/>
      <c r="B282" s="40"/>
      <c r="C282" s="41"/>
      <c r="D282" s="39"/>
      <c r="E282" s="39"/>
      <c r="F282" s="18"/>
      <c r="G282" s="38" t="s">
        <v>139</v>
      </c>
      <c r="H282" s="18"/>
      <c r="I282" s="18">
        <v>3</v>
      </c>
      <c r="J282" s="18">
        <v>3</v>
      </c>
      <c r="K282" s="36">
        <v>9.3000000000000007</v>
      </c>
      <c r="L282" s="38" t="s">
        <v>45</v>
      </c>
      <c r="M282" s="18" t="s">
        <v>46</v>
      </c>
      <c r="N282" s="18">
        <v>2</v>
      </c>
      <c r="O282" s="36">
        <v>9.3000000000000007</v>
      </c>
      <c r="P282" s="18"/>
      <c r="Q282" s="18" t="s">
        <v>1051</v>
      </c>
      <c r="R282" s="34"/>
      <c r="S282" s="34"/>
      <c r="T282" s="83" t="s">
        <v>1651</v>
      </c>
    </row>
    <row r="283" spans="1:20" s="42" customFormat="1" ht="15.75" customHeight="1" x14ac:dyDescent="0.25">
      <c r="A283" s="95">
        <v>22</v>
      </c>
      <c r="B283" s="96" t="s">
        <v>744</v>
      </c>
      <c r="C283" s="97">
        <v>38067</v>
      </c>
      <c r="D283" s="95" t="s">
        <v>745</v>
      </c>
      <c r="E283" s="95" t="s">
        <v>1652</v>
      </c>
      <c r="F283" s="98" t="s">
        <v>639</v>
      </c>
      <c r="G283" s="99"/>
      <c r="H283" s="98"/>
      <c r="I283" s="98"/>
      <c r="J283" s="98"/>
      <c r="K283" s="100"/>
      <c r="L283" s="99"/>
      <c r="M283" s="98"/>
      <c r="N283" s="98"/>
      <c r="O283" s="98"/>
      <c r="P283" s="98"/>
      <c r="Q283" s="98"/>
      <c r="R283" s="98">
        <f>SUMIFS($N$12:$N$982,$T$12:$T$982,T284)</f>
        <v>37</v>
      </c>
      <c r="S283" s="109"/>
    </row>
    <row r="284" spans="1:20" s="42" customFormat="1" ht="15.75" customHeight="1" x14ac:dyDescent="0.25">
      <c r="A284" s="39"/>
      <c r="B284" s="40"/>
      <c r="C284" s="41"/>
      <c r="D284" s="39"/>
      <c r="E284" s="39"/>
      <c r="F284" s="18"/>
      <c r="G284" s="38" t="s">
        <v>68</v>
      </c>
      <c r="H284" s="18"/>
      <c r="I284" s="18">
        <v>4</v>
      </c>
      <c r="J284" s="18">
        <v>4</v>
      </c>
      <c r="K284" s="36">
        <v>7.8</v>
      </c>
      <c r="L284" s="38" t="s">
        <v>159</v>
      </c>
      <c r="M284" s="18" t="s">
        <v>23</v>
      </c>
      <c r="N284" s="18">
        <v>3</v>
      </c>
      <c r="O284" s="36">
        <v>7.8</v>
      </c>
      <c r="P284" s="18"/>
      <c r="Q284" s="18" t="s">
        <v>1051</v>
      </c>
      <c r="R284" s="34"/>
      <c r="S284" s="34"/>
      <c r="T284" s="83" t="s">
        <v>1652</v>
      </c>
    </row>
    <row r="285" spans="1:20" s="42" customFormat="1" ht="15.75" customHeight="1" x14ac:dyDescent="0.25">
      <c r="A285" s="39"/>
      <c r="B285" s="40"/>
      <c r="C285" s="41"/>
      <c r="D285" s="39"/>
      <c r="E285" s="39"/>
      <c r="F285" s="18"/>
      <c r="G285" s="38" t="s">
        <v>70</v>
      </c>
      <c r="H285" s="18"/>
      <c r="I285" s="18">
        <v>2</v>
      </c>
      <c r="J285" s="18">
        <v>2</v>
      </c>
      <c r="K285" s="36">
        <v>8.4</v>
      </c>
      <c r="L285" s="38" t="s">
        <v>71</v>
      </c>
      <c r="M285" s="18" t="s">
        <v>72</v>
      </c>
      <c r="N285" s="18">
        <v>2</v>
      </c>
      <c r="O285" s="36">
        <v>8.4</v>
      </c>
      <c r="P285" s="18"/>
      <c r="Q285" s="18" t="s">
        <v>1051</v>
      </c>
      <c r="R285" s="34"/>
      <c r="S285" s="34"/>
      <c r="T285" s="83" t="s">
        <v>1652</v>
      </c>
    </row>
    <row r="286" spans="1:20" s="42" customFormat="1" ht="15.75" customHeight="1" x14ac:dyDescent="0.25">
      <c r="A286" s="39"/>
      <c r="B286" s="40"/>
      <c r="C286" s="41"/>
      <c r="D286" s="39"/>
      <c r="E286" s="39"/>
      <c r="F286" s="18"/>
      <c r="G286" s="38" t="s">
        <v>31</v>
      </c>
      <c r="H286" s="18"/>
      <c r="I286" s="18">
        <v>3</v>
      </c>
      <c r="J286" s="18">
        <v>3</v>
      </c>
      <c r="K286" s="36">
        <v>8.8000000000000007</v>
      </c>
      <c r="L286" s="38" t="s">
        <v>31</v>
      </c>
      <c r="M286" s="18" t="s">
        <v>32</v>
      </c>
      <c r="N286" s="18">
        <v>2</v>
      </c>
      <c r="O286" s="36">
        <v>8.8000000000000007</v>
      </c>
      <c r="P286" s="18"/>
      <c r="Q286" s="18" t="s">
        <v>1051</v>
      </c>
      <c r="R286" s="34"/>
      <c r="S286" s="34"/>
      <c r="T286" s="83" t="s">
        <v>1652</v>
      </c>
    </row>
    <row r="287" spans="1:20" s="42" customFormat="1" ht="15.75" customHeight="1" x14ac:dyDescent="0.25">
      <c r="A287" s="39"/>
      <c r="B287" s="40"/>
      <c r="C287" s="41"/>
      <c r="D287" s="39"/>
      <c r="E287" s="39"/>
      <c r="F287" s="18"/>
      <c r="G287" s="38" t="s">
        <v>33</v>
      </c>
      <c r="H287" s="18"/>
      <c r="I287" s="18">
        <v>3</v>
      </c>
      <c r="J287" s="18">
        <v>3</v>
      </c>
      <c r="K287" s="36">
        <v>8.5</v>
      </c>
      <c r="L287" s="38" t="s">
        <v>33</v>
      </c>
      <c r="M287" s="18" t="s">
        <v>34</v>
      </c>
      <c r="N287" s="18">
        <v>2</v>
      </c>
      <c r="O287" s="36">
        <v>8.5</v>
      </c>
      <c r="P287" s="18"/>
      <c r="Q287" s="18" t="s">
        <v>1051</v>
      </c>
      <c r="R287" s="34"/>
      <c r="S287" s="34"/>
      <c r="T287" s="83" t="s">
        <v>1652</v>
      </c>
    </row>
    <row r="288" spans="1:20" s="42" customFormat="1" ht="15.75" customHeight="1" x14ac:dyDescent="0.25">
      <c r="A288" s="39"/>
      <c r="B288" s="40"/>
      <c r="C288" s="41"/>
      <c r="D288" s="39"/>
      <c r="E288" s="39"/>
      <c r="F288" s="18"/>
      <c r="G288" s="38" t="s">
        <v>75</v>
      </c>
      <c r="H288" s="18"/>
      <c r="I288" s="18">
        <v>3</v>
      </c>
      <c r="J288" s="18">
        <v>3</v>
      </c>
      <c r="K288" s="36">
        <v>7.8</v>
      </c>
      <c r="L288" s="38" t="s">
        <v>37</v>
      </c>
      <c r="M288" s="18" t="s">
        <v>38</v>
      </c>
      <c r="N288" s="18">
        <v>3</v>
      </c>
      <c r="O288" s="36"/>
      <c r="P288" s="18"/>
      <c r="Q288" s="18" t="s">
        <v>1051</v>
      </c>
      <c r="R288" s="34"/>
      <c r="S288" s="34"/>
      <c r="T288" s="83" t="s">
        <v>1652</v>
      </c>
    </row>
    <row r="289" spans="1:20" s="42" customFormat="1" ht="15.75" customHeight="1" x14ac:dyDescent="0.25">
      <c r="A289" s="39"/>
      <c r="B289" s="40"/>
      <c r="C289" s="41"/>
      <c r="D289" s="39"/>
      <c r="E289" s="39"/>
      <c r="F289" s="18"/>
      <c r="G289" s="38" t="s">
        <v>47</v>
      </c>
      <c r="H289" s="18"/>
      <c r="I289" s="18">
        <v>2</v>
      </c>
      <c r="J289" s="18">
        <v>2</v>
      </c>
      <c r="K289" s="36" t="s">
        <v>138</v>
      </c>
      <c r="L289" s="38" t="s">
        <v>48</v>
      </c>
      <c r="M289" s="18" t="s">
        <v>49</v>
      </c>
      <c r="N289" s="18">
        <v>2</v>
      </c>
      <c r="O289" s="36" t="s">
        <v>138</v>
      </c>
      <c r="P289" s="18"/>
      <c r="Q289" s="18" t="s">
        <v>1051</v>
      </c>
      <c r="R289" s="34"/>
      <c r="S289" s="34"/>
      <c r="T289" s="83" t="s">
        <v>1652</v>
      </c>
    </row>
    <row r="290" spans="1:20" s="42" customFormat="1" ht="15.75" customHeight="1" x14ac:dyDescent="0.25">
      <c r="A290" s="39"/>
      <c r="B290" s="40"/>
      <c r="C290" s="41"/>
      <c r="D290" s="39"/>
      <c r="E290" s="39"/>
      <c r="F290" s="18"/>
      <c r="G290" s="38" t="s">
        <v>148</v>
      </c>
      <c r="H290" s="18"/>
      <c r="I290" s="18">
        <v>3</v>
      </c>
      <c r="J290" s="18">
        <v>3</v>
      </c>
      <c r="K290" s="36">
        <v>8</v>
      </c>
      <c r="L290" s="38" t="s">
        <v>41</v>
      </c>
      <c r="M290" s="18" t="s">
        <v>42</v>
      </c>
      <c r="N290" s="18">
        <v>3</v>
      </c>
      <c r="O290" s="36">
        <v>8</v>
      </c>
      <c r="P290" s="18"/>
      <c r="Q290" s="18" t="s">
        <v>1051</v>
      </c>
      <c r="R290" s="34"/>
      <c r="S290" s="34"/>
      <c r="T290" s="83" t="s">
        <v>1652</v>
      </c>
    </row>
    <row r="291" spans="1:20" s="42" customFormat="1" ht="15.75" customHeight="1" x14ac:dyDescent="0.25">
      <c r="A291" s="39"/>
      <c r="B291" s="40"/>
      <c r="C291" s="41"/>
      <c r="D291" s="39"/>
      <c r="E291" s="39"/>
      <c r="F291" s="18"/>
      <c r="G291" s="38" t="s">
        <v>54</v>
      </c>
      <c r="H291" s="18"/>
      <c r="I291" s="18">
        <v>3</v>
      </c>
      <c r="J291" s="18">
        <v>3</v>
      </c>
      <c r="K291" s="36">
        <v>8</v>
      </c>
      <c r="L291" s="38" t="s">
        <v>54</v>
      </c>
      <c r="M291" s="18" t="s">
        <v>55</v>
      </c>
      <c r="N291" s="18">
        <v>3</v>
      </c>
      <c r="O291" s="36">
        <v>8</v>
      </c>
      <c r="P291" s="18"/>
      <c r="Q291" s="18" t="s">
        <v>1051</v>
      </c>
      <c r="R291" s="34"/>
      <c r="S291" s="34"/>
      <c r="T291" s="83" t="s">
        <v>1652</v>
      </c>
    </row>
    <row r="292" spans="1:20" s="42" customFormat="1" ht="15.75" customHeight="1" x14ac:dyDescent="0.25">
      <c r="A292" s="39"/>
      <c r="B292" s="40"/>
      <c r="C292" s="41"/>
      <c r="D292" s="39"/>
      <c r="E292" s="39"/>
      <c r="F292" s="18"/>
      <c r="G292" s="38" t="s">
        <v>80</v>
      </c>
      <c r="H292" s="18"/>
      <c r="I292" s="18">
        <v>3</v>
      </c>
      <c r="J292" s="18">
        <v>3</v>
      </c>
      <c r="K292" s="36">
        <v>8.3000000000000007</v>
      </c>
      <c r="L292" s="38" t="s">
        <v>80</v>
      </c>
      <c r="M292" s="18" t="s">
        <v>81</v>
      </c>
      <c r="N292" s="18">
        <v>3</v>
      </c>
      <c r="O292" s="36">
        <v>8.3000000000000007</v>
      </c>
      <c r="P292" s="18"/>
      <c r="Q292" s="18" t="s">
        <v>1051</v>
      </c>
      <c r="R292" s="34"/>
      <c r="S292" s="34"/>
      <c r="T292" s="83" t="s">
        <v>1652</v>
      </c>
    </row>
    <row r="293" spans="1:20" s="42" customFormat="1" ht="15.75" customHeight="1" x14ac:dyDescent="0.25">
      <c r="A293" s="39"/>
      <c r="B293" s="40"/>
      <c r="C293" s="41"/>
      <c r="D293" s="39"/>
      <c r="E293" s="39"/>
      <c r="F293" s="18"/>
      <c r="G293" s="38" t="s">
        <v>139</v>
      </c>
      <c r="H293" s="18"/>
      <c r="I293" s="18">
        <v>4</v>
      </c>
      <c r="J293" s="18">
        <v>4</v>
      </c>
      <c r="K293" s="36">
        <v>9</v>
      </c>
      <c r="L293" s="38" t="s">
        <v>45</v>
      </c>
      <c r="M293" s="18" t="s">
        <v>46</v>
      </c>
      <c r="N293" s="18">
        <v>2</v>
      </c>
      <c r="O293" s="36">
        <v>9</v>
      </c>
      <c r="P293" s="18"/>
      <c r="Q293" s="18" t="s">
        <v>1051</v>
      </c>
      <c r="R293" s="34"/>
      <c r="S293" s="34"/>
      <c r="T293" s="83" t="s">
        <v>1652</v>
      </c>
    </row>
    <row r="294" spans="1:20" s="42" customFormat="1" ht="15.75" customHeight="1" x14ac:dyDescent="0.25">
      <c r="A294" s="39"/>
      <c r="B294" s="40"/>
      <c r="C294" s="41"/>
      <c r="D294" s="39"/>
      <c r="E294" s="39"/>
      <c r="F294" s="18"/>
      <c r="G294" s="38" t="s">
        <v>89</v>
      </c>
      <c r="H294" s="18"/>
      <c r="I294" s="18">
        <v>3</v>
      </c>
      <c r="J294" s="18">
        <v>3</v>
      </c>
      <c r="K294" s="36">
        <v>8.5</v>
      </c>
      <c r="L294" s="38" t="s">
        <v>89</v>
      </c>
      <c r="M294" s="18" t="s">
        <v>90</v>
      </c>
      <c r="N294" s="18">
        <v>3</v>
      </c>
      <c r="O294" s="36">
        <v>8.5</v>
      </c>
      <c r="P294" s="18"/>
      <c r="Q294" s="18" t="s">
        <v>1051</v>
      </c>
      <c r="R294" s="34"/>
      <c r="S294" s="34"/>
      <c r="T294" s="83" t="s">
        <v>1652</v>
      </c>
    </row>
    <row r="295" spans="1:20" s="42" customFormat="1" ht="15.75" customHeight="1" x14ac:dyDescent="0.25">
      <c r="A295" s="39"/>
      <c r="B295" s="40"/>
      <c r="C295" s="41"/>
      <c r="D295" s="39"/>
      <c r="E295" s="39"/>
      <c r="F295" s="18"/>
      <c r="G295" s="38" t="s">
        <v>240</v>
      </c>
      <c r="H295" s="18"/>
      <c r="I295" s="18">
        <v>3</v>
      </c>
      <c r="J295" s="18">
        <v>3</v>
      </c>
      <c r="K295" s="36">
        <v>7.1</v>
      </c>
      <c r="L295" s="38" t="s">
        <v>164</v>
      </c>
      <c r="M295" s="18" t="s">
        <v>165</v>
      </c>
      <c r="N295" s="18">
        <v>3</v>
      </c>
      <c r="O295" s="36">
        <v>7.1</v>
      </c>
      <c r="P295" s="18"/>
      <c r="Q295" s="18" t="s">
        <v>1051</v>
      </c>
      <c r="R295" s="34"/>
      <c r="S295" s="34"/>
      <c r="T295" s="83" t="s">
        <v>1652</v>
      </c>
    </row>
    <row r="296" spans="1:20" s="42" customFormat="1" ht="15.75" customHeight="1" x14ac:dyDescent="0.25">
      <c r="A296" s="39"/>
      <c r="B296" s="40"/>
      <c r="C296" s="41"/>
      <c r="D296" s="39"/>
      <c r="E296" s="39"/>
      <c r="F296" s="18"/>
      <c r="G296" s="38" t="s">
        <v>464</v>
      </c>
      <c r="H296" s="18"/>
      <c r="I296" s="18">
        <v>3</v>
      </c>
      <c r="J296" s="18">
        <v>3</v>
      </c>
      <c r="K296" s="36">
        <v>7.9</v>
      </c>
      <c r="L296" s="38" t="s">
        <v>105</v>
      </c>
      <c r="M296" s="18" t="s">
        <v>106</v>
      </c>
      <c r="N296" s="18">
        <v>3</v>
      </c>
      <c r="O296" s="36">
        <v>7.9</v>
      </c>
      <c r="P296" s="18"/>
      <c r="Q296" s="18" t="s">
        <v>1051</v>
      </c>
      <c r="R296" s="34"/>
      <c r="S296" s="34"/>
      <c r="T296" s="83" t="s">
        <v>1652</v>
      </c>
    </row>
    <row r="297" spans="1:20" s="42" customFormat="1" ht="15.75" customHeight="1" x14ac:dyDescent="0.25">
      <c r="A297" s="39"/>
      <c r="B297" s="40"/>
      <c r="C297" s="41"/>
      <c r="D297" s="39"/>
      <c r="E297" s="39"/>
      <c r="F297" s="18"/>
      <c r="G297" s="38" t="s">
        <v>93</v>
      </c>
      <c r="H297" s="18"/>
      <c r="I297" s="18">
        <v>3</v>
      </c>
      <c r="J297" s="18">
        <v>3</v>
      </c>
      <c r="K297" s="36">
        <v>6</v>
      </c>
      <c r="L297" s="38" t="s">
        <v>93</v>
      </c>
      <c r="M297" s="18" t="s">
        <v>94</v>
      </c>
      <c r="N297" s="18">
        <v>3</v>
      </c>
      <c r="O297" s="36">
        <v>6</v>
      </c>
      <c r="P297" s="18"/>
      <c r="Q297" s="18" t="s">
        <v>1051</v>
      </c>
      <c r="R297" s="34"/>
      <c r="S297" s="34"/>
      <c r="T297" s="83" t="s">
        <v>1652</v>
      </c>
    </row>
    <row r="298" spans="1:20" s="42" customFormat="1" ht="15.75" customHeight="1" x14ac:dyDescent="0.25">
      <c r="A298" s="95">
        <v>23</v>
      </c>
      <c r="B298" s="96" t="s">
        <v>746</v>
      </c>
      <c r="C298" s="97">
        <v>37297</v>
      </c>
      <c r="D298" s="95" t="s">
        <v>747</v>
      </c>
      <c r="E298" s="95" t="s">
        <v>1653</v>
      </c>
      <c r="F298" s="98" t="s">
        <v>748</v>
      </c>
      <c r="G298" s="99"/>
      <c r="H298" s="98"/>
      <c r="I298" s="98"/>
      <c r="J298" s="98"/>
      <c r="K298" s="100"/>
      <c r="L298" s="99"/>
      <c r="M298" s="98"/>
      <c r="N298" s="98"/>
      <c r="O298" s="98"/>
      <c r="P298" s="98"/>
      <c r="Q298" s="98"/>
      <c r="R298" s="98">
        <f>SUMIFS($N$12:$N$982,$T$12:$T$982,T299)</f>
        <v>16</v>
      </c>
      <c r="S298" s="109"/>
    </row>
    <row r="299" spans="1:20" s="42" customFormat="1" ht="15.75" customHeight="1" x14ac:dyDescent="0.25">
      <c r="A299" s="39"/>
      <c r="B299" s="40"/>
      <c r="C299" s="41"/>
      <c r="D299" s="39"/>
      <c r="E299" s="39"/>
      <c r="F299" s="18"/>
      <c r="G299" s="38" t="s">
        <v>68</v>
      </c>
      <c r="H299" s="18"/>
      <c r="I299" s="18">
        <v>4</v>
      </c>
      <c r="J299" s="18">
        <v>4</v>
      </c>
      <c r="K299" s="36">
        <v>7.5</v>
      </c>
      <c r="L299" s="38" t="s">
        <v>159</v>
      </c>
      <c r="M299" s="18" t="s">
        <v>23</v>
      </c>
      <c r="N299" s="18">
        <v>3</v>
      </c>
      <c r="O299" s="36">
        <v>7.5</v>
      </c>
      <c r="P299" s="18"/>
      <c r="Q299" s="18" t="s">
        <v>1051</v>
      </c>
      <c r="R299" s="34"/>
      <c r="S299" s="34"/>
      <c r="T299" s="83" t="s">
        <v>1653</v>
      </c>
    </row>
    <row r="300" spans="1:20" s="42" customFormat="1" ht="15.75" customHeight="1" x14ac:dyDescent="0.25">
      <c r="A300" s="39"/>
      <c r="B300" s="40"/>
      <c r="C300" s="41"/>
      <c r="D300" s="39"/>
      <c r="E300" s="39"/>
      <c r="F300" s="18"/>
      <c r="G300" s="38" t="s">
        <v>70</v>
      </c>
      <c r="H300" s="18"/>
      <c r="I300" s="18">
        <v>2</v>
      </c>
      <c r="J300" s="18">
        <v>2</v>
      </c>
      <c r="K300" s="36">
        <v>9</v>
      </c>
      <c r="L300" s="38" t="s">
        <v>71</v>
      </c>
      <c r="M300" s="18" t="s">
        <v>72</v>
      </c>
      <c r="N300" s="18">
        <v>2</v>
      </c>
      <c r="O300" s="36">
        <v>9</v>
      </c>
      <c r="P300" s="18"/>
      <c r="Q300" s="18" t="s">
        <v>1051</v>
      </c>
      <c r="R300" s="34"/>
      <c r="S300" s="34"/>
      <c r="T300" s="83" t="s">
        <v>1653</v>
      </c>
    </row>
    <row r="301" spans="1:20" s="42" customFormat="1" ht="15.75" customHeight="1" x14ac:dyDescent="0.25">
      <c r="A301" s="90"/>
      <c r="B301" s="91"/>
      <c r="C301" s="92"/>
      <c r="D301" s="90"/>
      <c r="E301" s="90"/>
      <c r="F301" s="93"/>
      <c r="G301" s="94"/>
      <c r="H301" s="93"/>
      <c r="I301" s="93"/>
      <c r="J301" s="93"/>
      <c r="K301" s="51"/>
      <c r="L301" s="38" t="s">
        <v>31</v>
      </c>
      <c r="M301" s="18" t="s">
        <v>32</v>
      </c>
      <c r="N301" s="18">
        <v>2</v>
      </c>
      <c r="O301" s="36">
        <v>7.6</v>
      </c>
      <c r="P301" s="18"/>
      <c r="Q301" s="18" t="s">
        <v>1051</v>
      </c>
      <c r="R301" s="34"/>
      <c r="S301" s="34"/>
      <c r="T301" s="83" t="s">
        <v>1653</v>
      </c>
    </row>
    <row r="302" spans="1:20" s="42" customFormat="1" ht="15.75" customHeight="1" x14ac:dyDescent="0.25">
      <c r="A302" s="124"/>
      <c r="B302" s="133"/>
      <c r="C302" s="125"/>
      <c r="D302" s="124"/>
      <c r="E302" s="124"/>
      <c r="F302" s="121"/>
      <c r="G302" s="126" t="s">
        <v>224</v>
      </c>
      <c r="H302" s="121"/>
      <c r="I302" s="121">
        <v>6</v>
      </c>
      <c r="J302" s="18">
        <v>6</v>
      </c>
      <c r="K302" s="127">
        <v>7.6</v>
      </c>
      <c r="L302" s="38" t="s">
        <v>33</v>
      </c>
      <c r="M302" s="18" t="s">
        <v>34</v>
      </c>
      <c r="N302" s="18">
        <v>2</v>
      </c>
      <c r="O302" s="36">
        <v>7.6</v>
      </c>
      <c r="P302" s="18"/>
      <c r="Q302" s="18" t="s">
        <v>1051</v>
      </c>
      <c r="R302" s="34"/>
      <c r="S302" s="34"/>
      <c r="T302" s="83" t="s">
        <v>1653</v>
      </c>
    </row>
    <row r="303" spans="1:20" s="42" customFormat="1" ht="15.75" customHeight="1" x14ac:dyDescent="0.25">
      <c r="A303" s="115"/>
      <c r="B303" s="116"/>
      <c r="C303" s="117"/>
      <c r="D303" s="115"/>
      <c r="E303" s="115"/>
      <c r="F303" s="114"/>
      <c r="G303" s="113"/>
      <c r="H303" s="114"/>
      <c r="I303" s="114"/>
      <c r="J303" s="114"/>
      <c r="K303" s="118"/>
      <c r="L303" s="38" t="s">
        <v>35</v>
      </c>
      <c r="M303" s="18" t="s">
        <v>36</v>
      </c>
      <c r="N303" s="18">
        <v>2</v>
      </c>
      <c r="O303" s="36">
        <v>7.6</v>
      </c>
      <c r="P303" s="18"/>
      <c r="Q303" s="18" t="s">
        <v>1051</v>
      </c>
      <c r="R303" s="34"/>
      <c r="S303" s="34"/>
      <c r="T303" s="83" t="s">
        <v>1653</v>
      </c>
    </row>
    <row r="304" spans="1:20" s="42" customFormat="1" ht="15.75" customHeight="1" x14ac:dyDescent="0.25">
      <c r="A304" s="39"/>
      <c r="B304" s="40"/>
      <c r="C304" s="41"/>
      <c r="D304" s="39"/>
      <c r="E304" s="39"/>
      <c r="F304" s="18"/>
      <c r="G304" s="38" t="s">
        <v>75</v>
      </c>
      <c r="H304" s="18"/>
      <c r="I304" s="18">
        <v>3</v>
      </c>
      <c r="J304" s="18">
        <v>3</v>
      </c>
      <c r="K304" s="36">
        <v>8.6</v>
      </c>
      <c r="L304" s="38" t="s">
        <v>37</v>
      </c>
      <c r="M304" s="18" t="s">
        <v>38</v>
      </c>
      <c r="N304" s="18">
        <v>3</v>
      </c>
      <c r="O304" s="36"/>
      <c r="P304" s="18"/>
      <c r="Q304" s="18" t="s">
        <v>1051</v>
      </c>
      <c r="R304" s="34"/>
      <c r="S304" s="34"/>
      <c r="T304" s="83" t="s">
        <v>1653</v>
      </c>
    </row>
    <row r="305" spans="1:20" s="42" customFormat="1" ht="15.75" customHeight="1" x14ac:dyDescent="0.25">
      <c r="A305" s="39"/>
      <c r="B305" s="40"/>
      <c r="C305" s="41"/>
      <c r="D305" s="39"/>
      <c r="E305" s="39"/>
      <c r="F305" s="18"/>
      <c r="G305" s="38" t="s">
        <v>47</v>
      </c>
      <c r="H305" s="18"/>
      <c r="I305" s="18">
        <v>2</v>
      </c>
      <c r="J305" s="18">
        <v>2</v>
      </c>
      <c r="K305" s="36">
        <v>8</v>
      </c>
      <c r="L305" s="38" t="s">
        <v>48</v>
      </c>
      <c r="M305" s="18" t="s">
        <v>49</v>
      </c>
      <c r="N305" s="18">
        <v>2</v>
      </c>
      <c r="O305" s="36">
        <v>8</v>
      </c>
      <c r="P305" s="18"/>
      <c r="Q305" s="18" t="s">
        <v>1051</v>
      </c>
      <c r="R305" s="34"/>
      <c r="S305" s="34"/>
      <c r="T305" s="83" t="s">
        <v>1653</v>
      </c>
    </row>
    <row r="306" spans="1:20" s="42" customFormat="1" ht="15.75" customHeight="1" x14ac:dyDescent="0.25">
      <c r="A306" s="95">
        <v>24</v>
      </c>
      <c r="B306" s="96" t="s">
        <v>749</v>
      </c>
      <c r="C306" s="97">
        <v>37848</v>
      </c>
      <c r="D306" s="95" t="s">
        <v>750</v>
      </c>
      <c r="E306" s="95" t="s">
        <v>1654</v>
      </c>
      <c r="F306" s="98" t="s">
        <v>242</v>
      </c>
      <c r="G306" s="99"/>
      <c r="H306" s="98"/>
      <c r="I306" s="98"/>
      <c r="J306" s="98"/>
      <c r="K306" s="100"/>
      <c r="L306" s="99"/>
      <c r="M306" s="98"/>
      <c r="N306" s="98"/>
      <c r="O306" s="98"/>
      <c r="P306" s="98"/>
      <c r="Q306" s="98"/>
      <c r="R306" s="98">
        <f>SUMIFS($N$12:$N$982,$T$12:$T$982,T307)</f>
        <v>33</v>
      </c>
      <c r="S306" s="109"/>
    </row>
    <row r="307" spans="1:20" s="42" customFormat="1" ht="15.75" customHeight="1" x14ac:dyDescent="0.25">
      <c r="A307" s="39"/>
      <c r="B307" s="40"/>
      <c r="C307" s="41"/>
      <c r="D307" s="39"/>
      <c r="E307" s="39"/>
      <c r="F307" s="18"/>
      <c r="G307" s="38" t="s">
        <v>68</v>
      </c>
      <c r="H307" s="18"/>
      <c r="I307" s="18">
        <v>4</v>
      </c>
      <c r="J307" s="18">
        <v>4</v>
      </c>
      <c r="K307" s="36">
        <v>9.3000000000000007</v>
      </c>
      <c r="L307" s="38" t="s">
        <v>159</v>
      </c>
      <c r="M307" s="18" t="s">
        <v>23</v>
      </c>
      <c r="N307" s="18">
        <v>3</v>
      </c>
      <c r="O307" s="36">
        <v>9.3000000000000007</v>
      </c>
      <c r="P307" s="18"/>
      <c r="Q307" s="18" t="s">
        <v>1051</v>
      </c>
      <c r="R307" s="34"/>
      <c r="S307" s="34"/>
      <c r="T307" s="83" t="s">
        <v>1654</v>
      </c>
    </row>
    <row r="308" spans="1:20" s="42" customFormat="1" ht="15.75" customHeight="1" x14ac:dyDescent="0.25">
      <c r="A308" s="39"/>
      <c r="B308" s="40"/>
      <c r="C308" s="41"/>
      <c r="D308" s="39"/>
      <c r="E308" s="39"/>
      <c r="F308" s="18"/>
      <c r="G308" s="38" t="s">
        <v>70</v>
      </c>
      <c r="H308" s="18"/>
      <c r="I308" s="18">
        <v>2</v>
      </c>
      <c r="J308" s="18">
        <v>2</v>
      </c>
      <c r="K308" s="36">
        <v>8.5</v>
      </c>
      <c r="L308" s="38" t="s">
        <v>71</v>
      </c>
      <c r="M308" s="18" t="s">
        <v>72</v>
      </c>
      <c r="N308" s="18">
        <v>2</v>
      </c>
      <c r="O308" s="36">
        <v>8.5</v>
      </c>
      <c r="P308" s="18"/>
      <c r="Q308" s="18" t="s">
        <v>1051</v>
      </c>
      <c r="R308" s="34"/>
      <c r="S308" s="34"/>
      <c r="T308" s="83" t="s">
        <v>1654</v>
      </c>
    </row>
    <row r="309" spans="1:20" s="42" customFormat="1" ht="15.75" customHeight="1" x14ac:dyDescent="0.25">
      <c r="A309" s="39"/>
      <c r="B309" s="40"/>
      <c r="C309" s="41"/>
      <c r="D309" s="39"/>
      <c r="E309" s="39"/>
      <c r="F309" s="18"/>
      <c r="G309" s="38" t="s">
        <v>344</v>
      </c>
      <c r="H309" s="18"/>
      <c r="I309" s="18">
        <v>3</v>
      </c>
      <c r="J309" s="18">
        <v>3</v>
      </c>
      <c r="K309" s="36">
        <v>9.4</v>
      </c>
      <c r="L309" s="38" t="s">
        <v>31</v>
      </c>
      <c r="M309" s="18" t="s">
        <v>32</v>
      </c>
      <c r="N309" s="18">
        <v>2</v>
      </c>
      <c r="O309" s="36">
        <v>9.4</v>
      </c>
      <c r="P309" s="18"/>
      <c r="Q309" s="18" t="s">
        <v>1051</v>
      </c>
      <c r="R309" s="34"/>
      <c r="S309" s="34"/>
      <c r="T309" s="83" t="s">
        <v>1654</v>
      </c>
    </row>
    <row r="310" spans="1:20" s="42" customFormat="1" ht="15.75" customHeight="1" x14ac:dyDescent="0.25">
      <c r="A310" s="39"/>
      <c r="B310" s="40"/>
      <c r="C310" s="41"/>
      <c r="D310" s="39"/>
      <c r="E310" s="39"/>
      <c r="F310" s="18"/>
      <c r="G310" s="38" t="s">
        <v>327</v>
      </c>
      <c r="H310" s="18"/>
      <c r="I310" s="18">
        <v>3</v>
      </c>
      <c r="J310" s="18">
        <v>3</v>
      </c>
      <c r="K310" s="36">
        <v>9.1999999999999993</v>
      </c>
      <c r="L310" s="38" t="s">
        <v>33</v>
      </c>
      <c r="M310" s="18" t="s">
        <v>34</v>
      </c>
      <c r="N310" s="18">
        <v>2</v>
      </c>
      <c r="O310" s="36">
        <v>9.1999999999999993</v>
      </c>
      <c r="P310" s="18"/>
      <c r="Q310" s="18" t="s">
        <v>1051</v>
      </c>
      <c r="R310" s="34"/>
      <c r="S310" s="34"/>
      <c r="T310" s="83" t="s">
        <v>1654</v>
      </c>
    </row>
    <row r="311" spans="1:20" s="42" customFormat="1" ht="15.75" customHeight="1" x14ac:dyDescent="0.25">
      <c r="A311" s="39"/>
      <c r="B311" s="40"/>
      <c r="C311" s="41"/>
      <c r="D311" s="39"/>
      <c r="E311" s="39"/>
      <c r="F311" s="18"/>
      <c r="G311" s="38" t="s">
        <v>345</v>
      </c>
      <c r="H311" s="18"/>
      <c r="I311" s="18">
        <v>3</v>
      </c>
      <c r="J311" s="18">
        <v>3</v>
      </c>
      <c r="K311" s="36">
        <v>8.1999999999999993</v>
      </c>
      <c r="L311" s="38" t="s">
        <v>35</v>
      </c>
      <c r="M311" s="18" t="s">
        <v>36</v>
      </c>
      <c r="N311" s="18">
        <v>2</v>
      </c>
      <c r="O311" s="36">
        <v>8.1999999999999993</v>
      </c>
      <c r="P311" s="18"/>
      <c r="Q311" s="18" t="s">
        <v>1051</v>
      </c>
      <c r="R311" s="34"/>
      <c r="S311" s="34"/>
      <c r="T311" s="83" t="s">
        <v>1654</v>
      </c>
    </row>
    <row r="312" spans="1:20" s="42" customFormat="1" ht="15.75" customHeight="1" x14ac:dyDescent="0.25">
      <c r="A312" s="39"/>
      <c r="B312" s="40"/>
      <c r="C312" s="41"/>
      <c r="D312" s="39"/>
      <c r="E312" s="39"/>
      <c r="F312" s="18"/>
      <c r="G312" s="38" t="s">
        <v>75</v>
      </c>
      <c r="H312" s="18"/>
      <c r="I312" s="18">
        <v>3</v>
      </c>
      <c r="J312" s="18">
        <v>3</v>
      </c>
      <c r="K312" s="36">
        <v>10</v>
      </c>
      <c r="L312" s="38" t="s">
        <v>37</v>
      </c>
      <c r="M312" s="18" t="s">
        <v>38</v>
      </c>
      <c r="N312" s="18">
        <v>3</v>
      </c>
      <c r="O312" s="36"/>
      <c r="P312" s="18"/>
      <c r="Q312" s="18" t="s">
        <v>1051</v>
      </c>
      <c r="R312" s="34"/>
      <c r="S312" s="34"/>
      <c r="T312" s="83" t="s">
        <v>1654</v>
      </c>
    </row>
    <row r="313" spans="1:20" s="42" customFormat="1" ht="15.75" customHeight="1" x14ac:dyDescent="0.25">
      <c r="A313" s="39"/>
      <c r="B313" s="40"/>
      <c r="C313" s="41"/>
      <c r="D313" s="39"/>
      <c r="E313" s="39"/>
      <c r="F313" s="18"/>
      <c r="G313" s="38" t="s">
        <v>47</v>
      </c>
      <c r="H313" s="18"/>
      <c r="I313" s="18">
        <v>2</v>
      </c>
      <c r="J313" s="18">
        <v>2</v>
      </c>
      <c r="K313" s="36" t="s">
        <v>138</v>
      </c>
      <c r="L313" s="38" t="s">
        <v>48</v>
      </c>
      <c r="M313" s="18" t="s">
        <v>49</v>
      </c>
      <c r="N313" s="18">
        <v>2</v>
      </c>
      <c r="O313" s="36" t="s">
        <v>138</v>
      </c>
      <c r="P313" s="18"/>
      <c r="Q313" s="18" t="s">
        <v>1051</v>
      </c>
      <c r="R313" s="34"/>
      <c r="S313" s="34"/>
      <c r="T313" s="83" t="s">
        <v>1654</v>
      </c>
    </row>
    <row r="314" spans="1:20" s="42" customFormat="1" ht="15.75" customHeight="1" x14ac:dyDescent="0.25">
      <c r="A314" s="39"/>
      <c r="B314" s="40"/>
      <c r="C314" s="41"/>
      <c r="D314" s="39"/>
      <c r="E314" s="39"/>
      <c r="F314" s="18"/>
      <c r="G314" s="38" t="s">
        <v>80</v>
      </c>
      <c r="H314" s="18"/>
      <c r="I314" s="18">
        <v>3</v>
      </c>
      <c r="J314" s="18">
        <v>3</v>
      </c>
      <c r="K314" s="36">
        <v>7.6</v>
      </c>
      <c r="L314" s="38" t="s">
        <v>80</v>
      </c>
      <c r="M314" s="18" t="s">
        <v>81</v>
      </c>
      <c r="N314" s="18">
        <v>3</v>
      </c>
      <c r="O314" s="36">
        <v>7.6</v>
      </c>
      <c r="P314" s="18"/>
      <c r="Q314" s="18" t="s">
        <v>1051</v>
      </c>
      <c r="R314" s="34"/>
      <c r="S314" s="34"/>
      <c r="T314" s="83" t="s">
        <v>1654</v>
      </c>
    </row>
    <row r="315" spans="1:20" s="42" customFormat="1" ht="15.75" customHeight="1" x14ac:dyDescent="0.25">
      <c r="A315" s="39"/>
      <c r="B315" s="40"/>
      <c r="C315" s="41"/>
      <c r="D315" s="39"/>
      <c r="E315" s="39"/>
      <c r="F315" s="18"/>
      <c r="G315" s="38" t="s">
        <v>226</v>
      </c>
      <c r="H315" s="18"/>
      <c r="I315" s="18">
        <v>3</v>
      </c>
      <c r="J315" s="18">
        <v>3</v>
      </c>
      <c r="K315" s="36">
        <v>6.2</v>
      </c>
      <c r="L315" s="38" t="s">
        <v>58</v>
      </c>
      <c r="M315" s="18" t="s">
        <v>59</v>
      </c>
      <c r="N315" s="18">
        <v>3</v>
      </c>
      <c r="O315" s="36">
        <v>6.2</v>
      </c>
      <c r="P315" s="18"/>
      <c r="Q315" s="18" t="s">
        <v>1051</v>
      </c>
      <c r="R315" s="34"/>
      <c r="S315" s="34"/>
      <c r="T315" s="83" t="s">
        <v>1654</v>
      </c>
    </row>
    <row r="316" spans="1:20" s="42" customFormat="1" ht="15.75" customHeight="1" x14ac:dyDescent="0.25">
      <c r="A316" s="39"/>
      <c r="B316" s="40"/>
      <c r="C316" s="41"/>
      <c r="D316" s="39"/>
      <c r="E316" s="39"/>
      <c r="F316" s="18"/>
      <c r="G316" s="38" t="s">
        <v>597</v>
      </c>
      <c r="H316" s="18"/>
      <c r="I316" s="18">
        <v>3</v>
      </c>
      <c r="J316" s="18">
        <v>3</v>
      </c>
      <c r="K316" s="36">
        <v>7.2</v>
      </c>
      <c r="L316" s="38" t="s">
        <v>86</v>
      </c>
      <c r="M316" s="18" t="s">
        <v>87</v>
      </c>
      <c r="N316" s="18">
        <v>3</v>
      </c>
      <c r="O316" s="18"/>
      <c r="P316" s="18"/>
      <c r="Q316" s="18"/>
      <c r="R316" s="34"/>
      <c r="S316" s="34" t="s">
        <v>1055</v>
      </c>
    </row>
    <row r="317" spans="1:20" s="42" customFormat="1" ht="15.75" customHeight="1" x14ac:dyDescent="0.25">
      <c r="A317" s="39"/>
      <c r="B317" s="40"/>
      <c r="C317" s="41"/>
      <c r="D317" s="39"/>
      <c r="E317" s="39"/>
      <c r="F317" s="18"/>
      <c r="G317" s="38" t="s">
        <v>139</v>
      </c>
      <c r="H317" s="18"/>
      <c r="I317" s="18">
        <v>3</v>
      </c>
      <c r="J317" s="18">
        <v>3</v>
      </c>
      <c r="K317" s="36">
        <v>10</v>
      </c>
      <c r="L317" s="38" t="s">
        <v>45</v>
      </c>
      <c r="M317" s="18" t="s">
        <v>46</v>
      </c>
      <c r="N317" s="18">
        <v>2</v>
      </c>
      <c r="O317" s="36">
        <v>10</v>
      </c>
      <c r="P317" s="18"/>
      <c r="Q317" s="18" t="s">
        <v>1051</v>
      </c>
      <c r="R317" s="34"/>
      <c r="S317" s="34"/>
      <c r="T317" s="83" t="s">
        <v>1654</v>
      </c>
    </row>
    <row r="318" spans="1:20" s="42" customFormat="1" ht="15.75" customHeight="1" x14ac:dyDescent="0.25">
      <c r="A318" s="39"/>
      <c r="B318" s="40"/>
      <c r="C318" s="41"/>
      <c r="D318" s="39"/>
      <c r="E318" s="39"/>
      <c r="F318" s="18"/>
      <c r="G318" s="38" t="s">
        <v>89</v>
      </c>
      <c r="H318" s="18"/>
      <c r="I318" s="18">
        <v>3</v>
      </c>
      <c r="J318" s="18">
        <v>3</v>
      </c>
      <c r="K318" s="36">
        <v>8</v>
      </c>
      <c r="L318" s="38" t="s">
        <v>89</v>
      </c>
      <c r="M318" s="18" t="s">
        <v>90</v>
      </c>
      <c r="N318" s="18">
        <v>3</v>
      </c>
      <c r="O318" s="36">
        <v>8</v>
      </c>
      <c r="P318" s="18"/>
      <c r="Q318" s="18" t="s">
        <v>1051</v>
      </c>
      <c r="R318" s="34"/>
      <c r="S318" s="34"/>
      <c r="T318" s="83" t="s">
        <v>1654</v>
      </c>
    </row>
    <row r="319" spans="1:20" s="42" customFormat="1" ht="15.75" customHeight="1" x14ac:dyDescent="0.25">
      <c r="A319" s="39"/>
      <c r="B319" s="40"/>
      <c r="C319" s="41"/>
      <c r="D319" s="39"/>
      <c r="E319" s="39"/>
      <c r="F319" s="18"/>
      <c r="G319" s="38" t="s">
        <v>146</v>
      </c>
      <c r="H319" s="18"/>
      <c r="I319" s="18">
        <v>3</v>
      </c>
      <c r="J319" s="18">
        <v>3</v>
      </c>
      <c r="K319" s="36">
        <v>7.2</v>
      </c>
      <c r="L319" s="38" t="s">
        <v>146</v>
      </c>
      <c r="M319" s="18" t="s">
        <v>162</v>
      </c>
      <c r="N319" s="18">
        <v>3</v>
      </c>
      <c r="O319" s="36">
        <v>7.2</v>
      </c>
      <c r="P319" s="18"/>
      <c r="Q319" s="18" t="s">
        <v>1051</v>
      </c>
      <c r="R319" s="34"/>
      <c r="S319" s="34"/>
      <c r="T319" s="83" t="s">
        <v>1654</v>
      </c>
    </row>
    <row r="320" spans="1:20" s="42" customFormat="1" ht="15.75" customHeight="1" x14ac:dyDescent="0.25">
      <c r="A320" s="39"/>
      <c r="B320" s="40"/>
      <c r="C320" s="41"/>
      <c r="D320" s="39"/>
      <c r="E320" s="39"/>
      <c r="F320" s="18"/>
      <c r="G320" s="38" t="s">
        <v>240</v>
      </c>
      <c r="H320" s="18"/>
      <c r="I320" s="18">
        <v>3</v>
      </c>
      <c r="J320" s="18">
        <v>3</v>
      </c>
      <c r="K320" s="36">
        <v>7.4</v>
      </c>
      <c r="L320" s="38" t="s">
        <v>164</v>
      </c>
      <c r="M320" s="18" t="s">
        <v>165</v>
      </c>
      <c r="N320" s="18">
        <v>3</v>
      </c>
      <c r="O320" s="36">
        <v>7.4</v>
      </c>
      <c r="P320" s="18"/>
      <c r="Q320" s="18" t="s">
        <v>1051</v>
      </c>
      <c r="R320" s="34"/>
      <c r="S320" s="34"/>
      <c r="T320" s="83" t="s">
        <v>1654</v>
      </c>
    </row>
    <row r="321" spans="1:20" s="42" customFormat="1" ht="15.75" customHeight="1" x14ac:dyDescent="0.25">
      <c r="A321" s="39"/>
      <c r="B321" s="40"/>
      <c r="C321" s="41"/>
      <c r="D321" s="39"/>
      <c r="E321" s="39"/>
      <c r="F321" s="18"/>
      <c r="G321" s="38" t="s">
        <v>228</v>
      </c>
      <c r="H321" s="18"/>
      <c r="I321" s="18">
        <v>3</v>
      </c>
      <c r="J321" s="18">
        <v>3</v>
      </c>
      <c r="K321" s="36">
        <v>7.8</v>
      </c>
      <c r="L321" s="38" t="s">
        <v>167</v>
      </c>
      <c r="M321" s="18" t="s">
        <v>168</v>
      </c>
      <c r="N321" s="18">
        <v>3</v>
      </c>
      <c r="O321" s="18"/>
      <c r="P321" s="18"/>
      <c r="Q321" s="18"/>
      <c r="R321" s="34"/>
      <c r="S321" s="34" t="s">
        <v>1055</v>
      </c>
    </row>
    <row r="322" spans="1:20" s="42" customFormat="1" ht="15.75" customHeight="1" x14ac:dyDescent="0.25">
      <c r="A322" s="39"/>
      <c r="B322" s="40"/>
      <c r="C322" s="41"/>
      <c r="D322" s="39"/>
      <c r="E322" s="39"/>
      <c r="F322" s="18"/>
      <c r="G322" s="38" t="s">
        <v>633</v>
      </c>
      <c r="H322" s="18"/>
      <c r="I322" s="18">
        <v>3</v>
      </c>
      <c r="J322" s="18">
        <v>3</v>
      </c>
      <c r="K322" s="36">
        <v>6.7</v>
      </c>
      <c r="L322" s="38" t="s">
        <v>300</v>
      </c>
      <c r="M322" s="18" t="s">
        <v>301</v>
      </c>
      <c r="N322" s="18">
        <v>3</v>
      </c>
      <c r="O322" s="18"/>
      <c r="P322" s="18"/>
      <c r="Q322" s="18"/>
      <c r="R322" s="34"/>
      <c r="S322" s="34" t="s">
        <v>1055</v>
      </c>
    </row>
    <row r="323" spans="1:20" s="42" customFormat="1" ht="15.75" customHeight="1" x14ac:dyDescent="0.25">
      <c r="A323" s="95">
        <v>25</v>
      </c>
      <c r="B323" s="96" t="s">
        <v>751</v>
      </c>
      <c r="C323" s="97">
        <v>37117</v>
      </c>
      <c r="D323" s="95" t="s">
        <v>752</v>
      </c>
      <c r="E323" s="95" t="s">
        <v>1655</v>
      </c>
      <c r="F323" s="98" t="s">
        <v>206</v>
      </c>
      <c r="G323" s="99"/>
      <c r="H323" s="98"/>
      <c r="I323" s="98"/>
      <c r="J323" s="98"/>
      <c r="K323" s="100"/>
      <c r="L323" s="99"/>
      <c r="M323" s="98"/>
      <c r="N323" s="98"/>
      <c r="O323" s="98"/>
      <c r="P323" s="98"/>
      <c r="Q323" s="98"/>
      <c r="R323" s="98">
        <f>SUMIFS($N$12:$N$982,$T$12:$T$982,T324)</f>
        <v>20</v>
      </c>
      <c r="S323" s="109"/>
    </row>
    <row r="324" spans="1:20" s="42" customFormat="1" ht="15.75" customHeight="1" x14ac:dyDescent="0.25">
      <c r="A324" s="39"/>
      <c r="B324" s="40"/>
      <c r="C324" s="41"/>
      <c r="D324" s="39"/>
      <c r="E324" s="39"/>
      <c r="F324" s="18"/>
      <c r="G324" s="38" t="s">
        <v>753</v>
      </c>
      <c r="H324" s="18"/>
      <c r="I324" s="18">
        <v>2</v>
      </c>
      <c r="J324" s="18">
        <v>2</v>
      </c>
      <c r="K324" s="36">
        <v>5.8</v>
      </c>
      <c r="L324" s="38" t="s">
        <v>159</v>
      </c>
      <c r="M324" s="18" t="s">
        <v>23</v>
      </c>
      <c r="N324" s="18">
        <v>3</v>
      </c>
      <c r="O324" s="18">
        <v>5.8</v>
      </c>
      <c r="P324" s="18"/>
      <c r="Q324" s="18" t="s">
        <v>1051</v>
      </c>
      <c r="R324" s="34"/>
      <c r="S324" s="107" t="s">
        <v>1050</v>
      </c>
      <c r="T324" s="83" t="s">
        <v>1655</v>
      </c>
    </row>
    <row r="325" spans="1:20" s="42" customFormat="1" ht="15.75" customHeight="1" x14ac:dyDescent="0.25">
      <c r="A325" s="39"/>
      <c r="B325" s="40"/>
      <c r="C325" s="41"/>
      <c r="D325" s="39"/>
      <c r="E325" s="39"/>
      <c r="F325" s="18"/>
      <c r="G325" s="38" t="s">
        <v>754</v>
      </c>
      <c r="H325" s="18"/>
      <c r="I325" s="18">
        <v>3</v>
      </c>
      <c r="J325" s="18">
        <v>3</v>
      </c>
      <c r="K325" s="36">
        <v>5.9</v>
      </c>
      <c r="L325" s="38" t="s">
        <v>160</v>
      </c>
      <c r="M325" s="18" t="s">
        <v>28</v>
      </c>
      <c r="N325" s="18">
        <v>2</v>
      </c>
      <c r="O325" s="18">
        <v>5.8</v>
      </c>
      <c r="P325" s="18"/>
      <c r="Q325" s="18" t="s">
        <v>1051</v>
      </c>
      <c r="R325" s="34"/>
      <c r="S325" s="119"/>
      <c r="T325" s="83" t="s">
        <v>1655</v>
      </c>
    </row>
    <row r="326" spans="1:20" s="42" customFormat="1" ht="15.75" customHeight="1" x14ac:dyDescent="0.25">
      <c r="A326" s="39"/>
      <c r="B326" s="40"/>
      <c r="C326" s="41"/>
      <c r="D326" s="39"/>
      <c r="E326" s="39"/>
      <c r="F326" s="18"/>
      <c r="G326" s="38" t="s">
        <v>26</v>
      </c>
      <c r="H326" s="18"/>
      <c r="I326" s="18">
        <v>2</v>
      </c>
      <c r="J326" s="18">
        <v>2</v>
      </c>
      <c r="K326" s="36">
        <v>7.4</v>
      </c>
      <c r="L326" s="38" t="s">
        <v>26</v>
      </c>
      <c r="M326" s="18" t="s">
        <v>27</v>
      </c>
      <c r="N326" s="18">
        <v>2</v>
      </c>
      <c r="O326" s="36">
        <v>7.4</v>
      </c>
      <c r="P326" s="18"/>
      <c r="Q326" s="18" t="s">
        <v>1051</v>
      </c>
      <c r="R326" s="34"/>
      <c r="S326" s="34"/>
      <c r="T326" s="83" t="s">
        <v>1655</v>
      </c>
    </row>
    <row r="327" spans="1:20" s="42" customFormat="1" ht="15.75" customHeight="1" x14ac:dyDescent="0.25">
      <c r="A327" s="39"/>
      <c r="B327" s="40"/>
      <c r="C327" s="41"/>
      <c r="D327" s="39"/>
      <c r="E327" s="39"/>
      <c r="F327" s="18"/>
      <c r="G327" s="38" t="s">
        <v>755</v>
      </c>
      <c r="H327" s="18"/>
      <c r="I327" s="18">
        <v>3</v>
      </c>
      <c r="J327" s="18">
        <v>3</v>
      </c>
      <c r="K327" s="36">
        <v>6.5</v>
      </c>
      <c r="L327" s="38" t="s">
        <v>29</v>
      </c>
      <c r="M327" s="18" t="s">
        <v>30</v>
      </c>
      <c r="N327" s="18">
        <v>2</v>
      </c>
      <c r="O327" s="36">
        <v>6.5</v>
      </c>
      <c r="P327" s="18"/>
      <c r="Q327" s="18" t="s">
        <v>1051</v>
      </c>
      <c r="R327" s="34"/>
      <c r="S327" s="34"/>
      <c r="T327" s="83" t="s">
        <v>1655</v>
      </c>
    </row>
    <row r="328" spans="1:20" s="42" customFormat="1" ht="15.75" customHeight="1" x14ac:dyDescent="0.25">
      <c r="A328" s="39"/>
      <c r="B328" s="40"/>
      <c r="C328" s="41"/>
      <c r="D328" s="39"/>
      <c r="E328" s="39"/>
      <c r="F328" s="18"/>
      <c r="G328" s="38" t="s">
        <v>756</v>
      </c>
      <c r="H328" s="18"/>
      <c r="I328" s="18">
        <v>3</v>
      </c>
      <c r="J328" s="18">
        <v>3</v>
      </c>
      <c r="K328" s="36">
        <v>5.6</v>
      </c>
      <c r="L328" s="38" t="s">
        <v>37</v>
      </c>
      <c r="M328" s="18" t="s">
        <v>38</v>
      </c>
      <c r="N328" s="18">
        <v>3</v>
      </c>
      <c r="O328" s="18"/>
      <c r="P328" s="18"/>
      <c r="Q328" s="18"/>
      <c r="R328" s="34"/>
      <c r="S328" s="34" t="s">
        <v>1055</v>
      </c>
    </row>
    <row r="329" spans="1:20" s="42" customFormat="1" ht="15.75" customHeight="1" x14ac:dyDescent="0.25">
      <c r="A329" s="39"/>
      <c r="B329" s="40"/>
      <c r="C329" s="41"/>
      <c r="D329" s="39"/>
      <c r="E329" s="39"/>
      <c r="F329" s="18"/>
      <c r="G329" s="38" t="s">
        <v>757</v>
      </c>
      <c r="H329" s="18"/>
      <c r="I329" s="18">
        <v>2</v>
      </c>
      <c r="J329" s="18">
        <v>2</v>
      </c>
      <c r="K329" s="36">
        <v>8.6</v>
      </c>
      <c r="L329" s="38" t="s">
        <v>39</v>
      </c>
      <c r="M329" s="18" t="s">
        <v>40</v>
      </c>
      <c r="N329" s="18">
        <v>2</v>
      </c>
      <c r="O329" s="36">
        <v>8.6</v>
      </c>
      <c r="P329" s="18"/>
      <c r="Q329" s="18" t="s">
        <v>1051</v>
      </c>
      <c r="R329" s="34"/>
      <c r="S329" s="34"/>
      <c r="T329" s="83" t="s">
        <v>1655</v>
      </c>
    </row>
    <row r="330" spans="1:20" s="42" customFormat="1" ht="15.75" customHeight="1" x14ac:dyDescent="0.25">
      <c r="A330" s="39"/>
      <c r="B330" s="40"/>
      <c r="C330" s="41"/>
      <c r="D330" s="39"/>
      <c r="E330" s="39"/>
      <c r="F330" s="18"/>
      <c r="G330" s="38" t="s">
        <v>758</v>
      </c>
      <c r="H330" s="18"/>
      <c r="I330" s="18">
        <v>4</v>
      </c>
      <c r="J330" s="18">
        <v>4</v>
      </c>
      <c r="K330" s="36" t="s">
        <v>759</v>
      </c>
      <c r="L330" s="38" t="s">
        <v>43</v>
      </c>
      <c r="M330" s="18" t="s">
        <v>44</v>
      </c>
      <c r="N330" s="18">
        <v>3</v>
      </c>
      <c r="O330" s="36" t="s">
        <v>759</v>
      </c>
      <c r="P330" s="18"/>
      <c r="Q330" s="18" t="s">
        <v>1051</v>
      </c>
      <c r="R330" s="34"/>
      <c r="S330" s="34"/>
      <c r="T330" s="83" t="s">
        <v>1655</v>
      </c>
    </row>
    <row r="331" spans="1:20" s="42" customFormat="1" ht="15.75" customHeight="1" x14ac:dyDescent="0.25">
      <c r="A331" s="39"/>
      <c r="B331" s="40"/>
      <c r="C331" s="41"/>
      <c r="D331" s="39"/>
      <c r="E331" s="39"/>
      <c r="F331" s="18"/>
      <c r="G331" s="38" t="s">
        <v>760</v>
      </c>
      <c r="H331" s="18"/>
      <c r="I331" s="18">
        <v>4</v>
      </c>
      <c r="J331" s="18">
        <v>4</v>
      </c>
      <c r="K331" s="36" t="s">
        <v>346</v>
      </c>
      <c r="L331" s="38" t="s">
        <v>41</v>
      </c>
      <c r="M331" s="18" t="s">
        <v>42</v>
      </c>
      <c r="N331" s="18">
        <v>3</v>
      </c>
      <c r="O331" s="36" t="s">
        <v>346</v>
      </c>
      <c r="P331" s="18"/>
      <c r="Q331" s="18" t="s">
        <v>1051</v>
      </c>
      <c r="R331" s="34"/>
      <c r="S331" s="34"/>
      <c r="T331" s="83" t="s">
        <v>1655</v>
      </c>
    </row>
    <row r="332" spans="1:20" s="42" customFormat="1" ht="15.75" customHeight="1" x14ac:dyDescent="0.25">
      <c r="A332" s="39"/>
      <c r="B332" s="40"/>
      <c r="C332" s="41"/>
      <c r="D332" s="39"/>
      <c r="E332" s="39"/>
      <c r="F332" s="18"/>
      <c r="G332" s="38" t="s">
        <v>291</v>
      </c>
      <c r="H332" s="18"/>
      <c r="I332" s="18">
        <v>3</v>
      </c>
      <c r="J332" s="18">
        <v>3</v>
      </c>
      <c r="K332" s="36" t="s">
        <v>761</v>
      </c>
      <c r="L332" s="38" t="s">
        <v>291</v>
      </c>
      <c r="M332" s="18" t="s">
        <v>292</v>
      </c>
      <c r="N332" s="18">
        <v>3</v>
      </c>
      <c r="O332" s="36" t="s">
        <v>761</v>
      </c>
      <c r="P332" s="18"/>
      <c r="Q332" s="18" t="s">
        <v>1051</v>
      </c>
      <c r="R332" s="34"/>
      <c r="S332" s="34"/>
      <c r="T332" s="83" t="s">
        <v>1655</v>
      </c>
    </row>
    <row r="333" spans="1:20" s="42" customFormat="1" ht="15.75" customHeight="1" x14ac:dyDescent="0.25">
      <c r="A333" s="95">
        <v>26</v>
      </c>
      <c r="B333" s="96" t="s">
        <v>762</v>
      </c>
      <c r="C333" s="97">
        <v>37926</v>
      </c>
      <c r="D333" s="95" t="s">
        <v>763</v>
      </c>
      <c r="E333" s="95" t="s">
        <v>1656</v>
      </c>
      <c r="F333" s="98" t="s">
        <v>205</v>
      </c>
      <c r="G333" s="99"/>
      <c r="H333" s="98"/>
      <c r="I333" s="98"/>
      <c r="J333" s="98"/>
      <c r="K333" s="100"/>
      <c r="L333" s="99"/>
      <c r="M333" s="98"/>
      <c r="N333" s="98"/>
      <c r="O333" s="98"/>
      <c r="P333" s="98"/>
      <c r="Q333" s="98"/>
      <c r="R333" s="98">
        <f>SUMIFS($N$12:$N$982,$T$12:$T$982,T334)</f>
        <v>33</v>
      </c>
      <c r="S333" s="112"/>
    </row>
    <row r="334" spans="1:20" s="42" customFormat="1" ht="15.75" customHeight="1" x14ac:dyDescent="0.25">
      <c r="A334" s="39"/>
      <c r="B334" s="40"/>
      <c r="C334" s="41"/>
      <c r="D334" s="39"/>
      <c r="E334" s="39"/>
      <c r="F334" s="18"/>
      <c r="G334" s="38" t="s">
        <v>68</v>
      </c>
      <c r="H334" s="18"/>
      <c r="I334" s="18">
        <v>4</v>
      </c>
      <c r="J334" s="18">
        <v>4</v>
      </c>
      <c r="K334" s="36" t="s">
        <v>761</v>
      </c>
      <c r="L334" s="38" t="s">
        <v>159</v>
      </c>
      <c r="M334" s="18" t="s">
        <v>23</v>
      </c>
      <c r="N334" s="18">
        <v>3</v>
      </c>
      <c r="O334" s="36" t="s">
        <v>761</v>
      </c>
      <c r="P334" s="18"/>
      <c r="Q334" s="18" t="s">
        <v>1051</v>
      </c>
      <c r="R334" s="34"/>
      <c r="S334" s="88"/>
      <c r="T334" s="83" t="s">
        <v>1656</v>
      </c>
    </row>
    <row r="335" spans="1:20" s="42" customFormat="1" ht="15.75" customHeight="1" x14ac:dyDescent="0.25">
      <c r="A335" s="39"/>
      <c r="B335" s="40"/>
      <c r="C335" s="41"/>
      <c r="D335" s="39"/>
      <c r="E335" s="39"/>
      <c r="F335" s="18"/>
      <c r="G335" s="38" t="s">
        <v>70</v>
      </c>
      <c r="H335" s="18"/>
      <c r="I335" s="18">
        <v>2</v>
      </c>
      <c r="J335" s="18">
        <v>2</v>
      </c>
      <c r="K335" s="36">
        <v>7</v>
      </c>
      <c r="L335" s="38" t="s">
        <v>71</v>
      </c>
      <c r="M335" s="18" t="s">
        <v>72</v>
      </c>
      <c r="N335" s="18">
        <v>2</v>
      </c>
      <c r="O335" s="36">
        <v>7</v>
      </c>
      <c r="P335" s="18"/>
      <c r="Q335" s="18" t="s">
        <v>1051</v>
      </c>
      <c r="R335" s="34"/>
      <c r="S335" s="88"/>
      <c r="T335" s="83" t="s">
        <v>1656</v>
      </c>
    </row>
    <row r="336" spans="1:20" s="42" customFormat="1" ht="15.75" customHeight="1" x14ac:dyDescent="0.25">
      <c r="A336" s="39"/>
      <c r="B336" s="40"/>
      <c r="C336" s="41"/>
      <c r="D336" s="39"/>
      <c r="E336" s="39"/>
      <c r="F336" s="18"/>
      <c r="G336" s="38" t="s">
        <v>344</v>
      </c>
      <c r="H336" s="18"/>
      <c r="I336" s="18">
        <v>3</v>
      </c>
      <c r="J336" s="18">
        <v>3</v>
      </c>
      <c r="K336" s="36" t="s">
        <v>764</v>
      </c>
      <c r="L336" s="38" t="s">
        <v>31</v>
      </c>
      <c r="M336" s="18" t="s">
        <v>32</v>
      </c>
      <c r="N336" s="18">
        <v>2</v>
      </c>
      <c r="O336" s="36" t="s">
        <v>764</v>
      </c>
      <c r="P336" s="18"/>
      <c r="Q336" s="18" t="s">
        <v>1051</v>
      </c>
      <c r="R336" s="34"/>
      <c r="S336" s="88"/>
      <c r="T336" s="83" t="s">
        <v>1656</v>
      </c>
    </row>
    <row r="337" spans="1:20" s="42" customFormat="1" ht="15.75" customHeight="1" x14ac:dyDescent="0.25">
      <c r="A337" s="39"/>
      <c r="B337" s="40"/>
      <c r="C337" s="41"/>
      <c r="D337" s="39"/>
      <c r="E337" s="39"/>
      <c r="F337" s="18"/>
      <c r="G337" s="38" t="s">
        <v>327</v>
      </c>
      <c r="H337" s="18"/>
      <c r="I337" s="18">
        <v>3</v>
      </c>
      <c r="J337" s="18">
        <v>3</v>
      </c>
      <c r="K337" s="36" t="s">
        <v>759</v>
      </c>
      <c r="L337" s="38" t="s">
        <v>33</v>
      </c>
      <c r="M337" s="18" t="s">
        <v>34</v>
      </c>
      <c r="N337" s="18">
        <v>2</v>
      </c>
      <c r="O337" s="36" t="s">
        <v>759</v>
      </c>
      <c r="P337" s="18"/>
      <c r="Q337" s="18" t="s">
        <v>1051</v>
      </c>
      <c r="R337" s="34"/>
      <c r="S337" s="88"/>
      <c r="T337" s="83" t="s">
        <v>1656</v>
      </c>
    </row>
    <row r="338" spans="1:20" s="42" customFormat="1" ht="15.75" customHeight="1" x14ac:dyDescent="0.25">
      <c r="A338" s="39"/>
      <c r="B338" s="40"/>
      <c r="C338" s="41"/>
      <c r="D338" s="39"/>
      <c r="E338" s="39"/>
      <c r="F338" s="18"/>
      <c r="G338" s="135" t="s">
        <v>345</v>
      </c>
      <c r="H338" s="18"/>
      <c r="I338" s="18">
        <v>3</v>
      </c>
      <c r="J338" s="18">
        <v>3</v>
      </c>
      <c r="K338" s="36" t="s">
        <v>626</v>
      </c>
      <c r="L338" s="38" t="s">
        <v>35</v>
      </c>
      <c r="M338" s="18" t="s">
        <v>36</v>
      </c>
      <c r="N338" s="18">
        <v>2</v>
      </c>
      <c r="O338" s="36" t="s">
        <v>626</v>
      </c>
      <c r="P338" s="18"/>
      <c r="Q338" s="18" t="s">
        <v>1051</v>
      </c>
      <c r="R338" s="34"/>
      <c r="S338" s="88"/>
      <c r="T338" s="83" t="s">
        <v>1656</v>
      </c>
    </row>
    <row r="339" spans="1:20" s="42" customFormat="1" ht="15.75" customHeight="1" x14ac:dyDescent="0.25">
      <c r="A339" s="39"/>
      <c r="B339" s="40"/>
      <c r="C339" s="41"/>
      <c r="D339" s="39"/>
      <c r="E339" s="39"/>
      <c r="F339" s="18"/>
      <c r="G339" s="38" t="s">
        <v>75</v>
      </c>
      <c r="H339" s="18"/>
      <c r="I339" s="18">
        <v>2</v>
      </c>
      <c r="J339" s="18">
        <v>2</v>
      </c>
      <c r="K339" s="36" t="s">
        <v>761</v>
      </c>
      <c r="L339" s="38" t="s">
        <v>37</v>
      </c>
      <c r="M339" s="18" t="s">
        <v>38</v>
      </c>
      <c r="N339" s="18">
        <v>3</v>
      </c>
      <c r="O339" s="36"/>
      <c r="P339" s="18"/>
      <c r="Q339" s="18" t="s">
        <v>1051</v>
      </c>
      <c r="R339" s="34"/>
      <c r="S339" s="88"/>
      <c r="T339" s="83" t="s">
        <v>1656</v>
      </c>
    </row>
    <row r="340" spans="1:20" s="42" customFormat="1" ht="15.75" customHeight="1" x14ac:dyDescent="0.25">
      <c r="A340" s="39"/>
      <c r="B340" s="40"/>
      <c r="C340" s="41"/>
      <c r="D340" s="39"/>
      <c r="E340" s="39"/>
      <c r="F340" s="18"/>
      <c r="G340" s="38" t="s">
        <v>47</v>
      </c>
      <c r="H340" s="18"/>
      <c r="I340" s="18">
        <v>2</v>
      </c>
      <c r="J340" s="18">
        <v>2</v>
      </c>
      <c r="K340" s="36" t="s">
        <v>138</v>
      </c>
      <c r="L340" s="38" t="s">
        <v>48</v>
      </c>
      <c r="M340" s="18" t="s">
        <v>49</v>
      </c>
      <c r="N340" s="18">
        <v>2</v>
      </c>
      <c r="O340" s="36" t="s">
        <v>138</v>
      </c>
      <c r="P340" s="18"/>
      <c r="Q340" s="18" t="s">
        <v>1051</v>
      </c>
      <c r="R340" s="34"/>
      <c r="S340" s="88"/>
      <c r="T340" s="83" t="s">
        <v>1656</v>
      </c>
    </row>
    <row r="341" spans="1:20" s="42" customFormat="1" ht="15.75" customHeight="1" x14ac:dyDescent="0.25">
      <c r="A341" s="39"/>
      <c r="B341" s="40"/>
      <c r="C341" s="41"/>
      <c r="D341" s="39"/>
      <c r="E341" s="39"/>
      <c r="F341" s="18"/>
      <c r="G341" s="38" t="s">
        <v>80</v>
      </c>
      <c r="H341" s="18"/>
      <c r="I341" s="18">
        <v>3</v>
      </c>
      <c r="J341" s="18">
        <v>3</v>
      </c>
      <c r="K341" s="36" t="s">
        <v>623</v>
      </c>
      <c r="L341" s="38" t="s">
        <v>80</v>
      </c>
      <c r="M341" s="18" t="s">
        <v>81</v>
      </c>
      <c r="N341" s="18">
        <v>3</v>
      </c>
      <c r="O341" s="36" t="s">
        <v>623</v>
      </c>
      <c r="P341" s="18"/>
      <c r="Q341" s="18" t="s">
        <v>1051</v>
      </c>
      <c r="R341" s="34"/>
      <c r="S341" s="88"/>
      <c r="T341" s="83" t="s">
        <v>1656</v>
      </c>
    </row>
    <row r="342" spans="1:20" s="42" customFormat="1" ht="15.75" customHeight="1" x14ac:dyDescent="0.25">
      <c r="A342" s="39"/>
      <c r="B342" s="40"/>
      <c r="C342" s="41"/>
      <c r="D342" s="39"/>
      <c r="E342" s="39"/>
      <c r="F342" s="18"/>
      <c r="G342" s="38" t="s">
        <v>226</v>
      </c>
      <c r="H342" s="18"/>
      <c r="I342" s="18">
        <v>3</v>
      </c>
      <c r="J342" s="18">
        <v>3</v>
      </c>
      <c r="K342" s="36">
        <v>7.5</v>
      </c>
      <c r="L342" s="38" t="s">
        <v>58</v>
      </c>
      <c r="M342" s="18" t="s">
        <v>59</v>
      </c>
      <c r="N342" s="18">
        <v>3</v>
      </c>
      <c r="O342" s="36">
        <v>7.5</v>
      </c>
      <c r="P342" s="18"/>
      <c r="Q342" s="18" t="s">
        <v>1051</v>
      </c>
      <c r="R342" s="34"/>
      <c r="S342" s="88"/>
      <c r="T342" s="83" t="s">
        <v>1656</v>
      </c>
    </row>
    <row r="343" spans="1:20" s="42" customFormat="1" ht="15.75" customHeight="1" x14ac:dyDescent="0.25">
      <c r="A343" s="39"/>
      <c r="B343" s="40"/>
      <c r="C343" s="41"/>
      <c r="D343" s="39"/>
      <c r="E343" s="39"/>
      <c r="F343" s="18"/>
      <c r="G343" s="38" t="s">
        <v>139</v>
      </c>
      <c r="H343" s="18"/>
      <c r="I343" s="18">
        <v>3</v>
      </c>
      <c r="J343" s="18">
        <v>3</v>
      </c>
      <c r="K343" s="36" t="s">
        <v>347</v>
      </c>
      <c r="L343" s="38" t="s">
        <v>45</v>
      </c>
      <c r="M343" s="18" t="s">
        <v>46</v>
      </c>
      <c r="N343" s="18">
        <v>2</v>
      </c>
      <c r="O343" s="36" t="s">
        <v>347</v>
      </c>
      <c r="P343" s="18"/>
      <c r="Q343" s="18" t="s">
        <v>1051</v>
      </c>
      <c r="R343" s="34"/>
      <c r="S343" s="88"/>
      <c r="T343" s="83" t="s">
        <v>1656</v>
      </c>
    </row>
    <row r="344" spans="1:20" s="42" customFormat="1" ht="15.75" customHeight="1" x14ac:dyDescent="0.25">
      <c r="A344" s="39"/>
      <c r="B344" s="40"/>
      <c r="C344" s="41"/>
      <c r="D344" s="39"/>
      <c r="E344" s="39"/>
      <c r="F344" s="18"/>
      <c r="G344" s="38" t="s">
        <v>89</v>
      </c>
      <c r="H344" s="18"/>
      <c r="I344" s="18">
        <v>3</v>
      </c>
      <c r="J344" s="18">
        <v>3</v>
      </c>
      <c r="K344" s="36" t="s">
        <v>347</v>
      </c>
      <c r="L344" s="38" t="s">
        <v>89</v>
      </c>
      <c r="M344" s="18" t="s">
        <v>90</v>
      </c>
      <c r="N344" s="18">
        <v>3</v>
      </c>
      <c r="O344" s="36" t="s">
        <v>347</v>
      </c>
      <c r="P344" s="18"/>
      <c r="Q344" s="18" t="s">
        <v>1051</v>
      </c>
      <c r="R344" s="34"/>
      <c r="S344" s="88"/>
      <c r="T344" s="83" t="s">
        <v>1656</v>
      </c>
    </row>
    <row r="345" spans="1:20" s="42" customFormat="1" ht="15.75" customHeight="1" x14ac:dyDescent="0.25">
      <c r="A345" s="39"/>
      <c r="B345" s="40"/>
      <c r="C345" s="41"/>
      <c r="D345" s="39"/>
      <c r="E345" s="39"/>
      <c r="F345" s="18"/>
      <c r="G345" s="38" t="s">
        <v>146</v>
      </c>
      <c r="H345" s="18"/>
      <c r="I345" s="18">
        <v>3</v>
      </c>
      <c r="J345" s="18">
        <v>3</v>
      </c>
      <c r="K345" s="36">
        <v>6</v>
      </c>
      <c r="L345" s="38" t="s">
        <v>146</v>
      </c>
      <c r="M345" s="18" t="s">
        <v>162</v>
      </c>
      <c r="N345" s="18">
        <v>3</v>
      </c>
      <c r="O345" s="36">
        <v>6</v>
      </c>
      <c r="P345" s="18"/>
      <c r="Q345" s="18" t="s">
        <v>1051</v>
      </c>
      <c r="R345" s="34"/>
      <c r="S345" s="88"/>
      <c r="T345" s="83" t="s">
        <v>1656</v>
      </c>
    </row>
    <row r="346" spans="1:20" s="42" customFormat="1" ht="15.75" customHeight="1" x14ac:dyDescent="0.25">
      <c r="A346" s="39"/>
      <c r="B346" s="40"/>
      <c r="C346" s="41"/>
      <c r="D346" s="39"/>
      <c r="E346" s="39"/>
      <c r="F346" s="18"/>
      <c r="G346" s="38" t="s">
        <v>240</v>
      </c>
      <c r="H346" s="18"/>
      <c r="I346" s="18">
        <v>3</v>
      </c>
      <c r="J346" s="18">
        <v>3</v>
      </c>
      <c r="K346" s="36" t="s">
        <v>347</v>
      </c>
      <c r="L346" s="38" t="s">
        <v>164</v>
      </c>
      <c r="M346" s="18" t="s">
        <v>165</v>
      </c>
      <c r="N346" s="18">
        <v>3</v>
      </c>
      <c r="O346" s="36" t="s">
        <v>347</v>
      </c>
      <c r="P346" s="18"/>
      <c r="Q346" s="18" t="s">
        <v>1051</v>
      </c>
      <c r="R346" s="34"/>
      <c r="S346" s="88"/>
      <c r="T346" s="83" t="s">
        <v>1656</v>
      </c>
    </row>
    <row r="347" spans="1:20" s="42" customFormat="1" ht="15.75" customHeight="1" x14ac:dyDescent="0.25">
      <c r="A347" s="95">
        <v>27</v>
      </c>
      <c r="B347" s="96" t="s">
        <v>765</v>
      </c>
      <c r="C347" s="97">
        <v>38033</v>
      </c>
      <c r="D347" s="95" t="s">
        <v>766</v>
      </c>
      <c r="E347" s="95" t="s">
        <v>1657</v>
      </c>
      <c r="F347" s="98" t="s">
        <v>225</v>
      </c>
      <c r="G347" s="99"/>
      <c r="H347" s="98"/>
      <c r="I347" s="98"/>
      <c r="J347" s="98"/>
      <c r="K347" s="100"/>
      <c r="L347" s="99"/>
      <c r="M347" s="98"/>
      <c r="N347" s="98"/>
      <c r="O347" s="98"/>
      <c r="P347" s="98"/>
      <c r="Q347" s="98"/>
      <c r="R347" s="98">
        <f>SUMIFS($N$12:$N$982,$T$12:$T$982,T348)</f>
        <v>33</v>
      </c>
      <c r="S347" s="112"/>
    </row>
    <row r="348" spans="1:20" s="42" customFormat="1" ht="15.75" customHeight="1" x14ac:dyDescent="0.25">
      <c r="A348" s="39"/>
      <c r="B348" s="40"/>
      <c r="C348" s="41"/>
      <c r="D348" s="39"/>
      <c r="E348" s="39"/>
      <c r="F348" s="18"/>
      <c r="G348" s="38" t="s">
        <v>68</v>
      </c>
      <c r="H348" s="18"/>
      <c r="I348" s="18">
        <v>4</v>
      </c>
      <c r="J348" s="18">
        <v>4</v>
      </c>
      <c r="K348" s="36">
        <v>8.6</v>
      </c>
      <c r="L348" s="38" t="s">
        <v>159</v>
      </c>
      <c r="M348" s="18" t="s">
        <v>23</v>
      </c>
      <c r="N348" s="18">
        <v>3</v>
      </c>
      <c r="O348" s="36">
        <v>8.6</v>
      </c>
      <c r="P348" s="18"/>
      <c r="Q348" s="18" t="s">
        <v>1051</v>
      </c>
      <c r="R348" s="34"/>
      <c r="S348" s="88"/>
      <c r="T348" s="83" t="s">
        <v>1657</v>
      </c>
    </row>
    <row r="349" spans="1:20" s="42" customFormat="1" ht="15.75" customHeight="1" x14ac:dyDescent="0.25">
      <c r="A349" s="39"/>
      <c r="B349" s="40"/>
      <c r="C349" s="41"/>
      <c r="D349" s="39"/>
      <c r="E349" s="39"/>
      <c r="F349" s="18"/>
      <c r="G349" s="38" t="s">
        <v>70</v>
      </c>
      <c r="H349" s="18"/>
      <c r="I349" s="18">
        <v>2</v>
      </c>
      <c r="J349" s="18">
        <v>2</v>
      </c>
      <c r="K349" s="36">
        <v>7.1</v>
      </c>
      <c r="L349" s="38" t="s">
        <v>71</v>
      </c>
      <c r="M349" s="18" t="s">
        <v>72</v>
      </c>
      <c r="N349" s="18">
        <v>2</v>
      </c>
      <c r="O349" s="36">
        <v>7.1</v>
      </c>
      <c r="P349" s="18"/>
      <c r="Q349" s="18" t="s">
        <v>1051</v>
      </c>
      <c r="R349" s="34"/>
      <c r="S349" s="88"/>
      <c r="T349" s="83" t="s">
        <v>1657</v>
      </c>
    </row>
    <row r="350" spans="1:20" s="42" customFormat="1" ht="15.75" customHeight="1" x14ac:dyDescent="0.25">
      <c r="A350" s="39"/>
      <c r="B350" s="40"/>
      <c r="C350" s="41"/>
      <c r="D350" s="39"/>
      <c r="E350" s="39"/>
      <c r="F350" s="18"/>
      <c r="G350" s="38" t="s">
        <v>144</v>
      </c>
      <c r="H350" s="18"/>
      <c r="I350" s="18">
        <v>3</v>
      </c>
      <c r="J350" s="18">
        <v>3</v>
      </c>
      <c r="K350" s="36">
        <v>7.5</v>
      </c>
      <c r="L350" s="38" t="s">
        <v>31</v>
      </c>
      <c r="M350" s="18" t="s">
        <v>32</v>
      </c>
      <c r="N350" s="18">
        <v>2</v>
      </c>
      <c r="O350" s="36">
        <v>7.5</v>
      </c>
      <c r="P350" s="18"/>
      <c r="Q350" s="18" t="s">
        <v>1051</v>
      </c>
      <c r="R350" s="34"/>
      <c r="S350" s="88"/>
      <c r="T350" s="83" t="s">
        <v>1657</v>
      </c>
    </row>
    <row r="351" spans="1:20" s="42" customFormat="1" ht="15.75" customHeight="1" x14ac:dyDescent="0.25">
      <c r="A351" s="39"/>
      <c r="B351" s="40"/>
      <c r="C351" s="41"/>
      <c r="D351" s="39"/>
      <c r="E351" s="39"/>
      <c r="F351" s="18"/>
      <c r="G351" s="38" t="s">
        <v>145</v>
      </c>
      <c r="H351" s="18"/>
      <c r="I351" s="18">
        <v>3</v>
      </c>
      <c r="J351" s="18">
        <v>3</v>
      </c>
      <c r="K351" s="36">
        <v>7.1</v>
      </c>
      <c r="L351" s="38" t="s">
        <v>33</v>
      </c>
      <c r="M351" s="18" t="s">
        <v>34</v>
      </c>
      <c r="N351" s="18">
        <v>2</v>
      </c>
      <c r="O351" s="36">
        <v>7.1</v>
      </c>
      <c r="P351" s="18"/>
      <c r="Q351" s="18" t="s">
        <v>1051</v>
      </c>
      <c r="R351" s="34"/>
      <c r="S351" s="88"/>
      <c r="T351" s="83" t="s">
        <v>1657</v>
      </c>
    </row>
    <row r="352" spans="1:20" s="42" customFormat="1" ht="15.75" customHeight="1" x14ac:dyDescent="0.25">
      <c r="A352" s="39"/>
      <c r="B352" s="40"/>
      <c r="C352" s="41"/>
      <c r="D352" s="39"/>
      <c r="E352" s="39"/>
      <c r="F352" s="18"/>
      <c r="G352" s="38" t="s">
        <v>137</v>
      </c>
      <c r="H352" s="18"/>
      <c r="I352" s="18">
        <v>3</v>
      </c>
      <c r="J352" s="18">
        <v>3</v>
      </c>
      <c r="K352" s="36">
        <v>7</v>
      </c>
      <c r="L352" s="38" t="s">
        <v>35</v>
      </c>
      <c r="M352" s="18" t="s">
        <v>36</v>
      </c>
      <c r="N352" s="18">
        <v>2</v>
      </c>
      <c r="O352" s="36">
        <v>7</v>
      </c>
      <c r="P352" s="18"/>
      <c r="Q352" s="18" t="s">
        <v>1051</v>
      </c>
      <c r="R352" s="34"/>
      <c r="S352" s="88"/>
      <c r="T352" s="83" t="s">
        <v>1657</v>
      </c>
    </row>
    <row r="353" spans="1:20" s="42" customFormat="1" ht="15.75" customHeight="1" x14ac:dyDescent="0.25">
      <c r="A353" s="39"/>
      <c r="B353" s="40"/>
      <c r="C353" s="41"/>
      <c r="D353" s="39"/>
      <c r="E353" s="39"/>
      <c r="F353" s="18"/>
      <c r="G353" s="38" t="s">
        <v>75</v>
      </c>
      <c r="H353" s="18"/>
      <c r="I353" s="18">
        <v>3</v>
      </c>
      <c r="J353" s="18">
        <v>3</v>
      </c>
      <c r="K353" s="36">
        <v>6</v>
      </c>
      <c r="L353" s="38" t="s">
        <v>37</v>
      </c>
      <c r="M353" s="18" t="s">
        <v>38</v>
      </c>
      <c r="N353" s="18">
        <v>3</v>
      </c>
      <c r="O353" s="36"/>
      <c r="P353" s="18"/>
      <c r="Q353" s="18" t="s">
        <v>1051</v>
      </c>
      <c r="R353" s="34"/>
      <c r="S353" s="88"/>
      <c r="T353" s="83" t="s">
        <v>1657</v>
      </c>
    </row>
    <row r="354" spans="1:20" s="42" customFormat="1" ht="15.75" customHeight="1" x14ac:dyDescent="0.25">
      <c r="A354" s="39"/>
      <c r="B354" s="40"/>
      <c r="C354" s="41"/>
      <c r="D354" s="39"/>
      <c r="E354" s="39"/>
      <c r="F354" s="18"/>
      <c r="G354" s="38" t="s">
        <v>47</v>
      </c>
      <c r="H354" s="18"/>
      <c r="I354" s="18">
        <v>2</v>
      </c>
      <c r="J354" s="18">
        <v>2</v>
      </c>
      <c r="K354" s="36" t="s">
        <v>138</v>
      </c>
      <c r="L354" s="38" t="s">
        <v>48</v>
      </c>
      <c r="M354" s="18" t="s">
        <v>49</v>
      </c>
      <c r="N354" s="18">
        <v>2</v>
      </c>
      <c r="O354" s="36" t="s">
        <v>138</v>
      </c>
      <c r="P354" s="18"/>
      <c r="Q354" s="18" t="s">
        <v>1051</v>
      </c>
      <c r="R354" s="34"/>
      <c r="S354" s="88"/>
      <c r="T354" s="83" t="s">
        <v>1657</v>
      </c>
    </row>
    <row r="355" spans="1:20" s="42" customFormat="1" ht="15.75" customHeight="1" x14ac:dyDescent="0.25">
      <c r="A355" s="39"/>
      <c r="B355" s="40"/>
      <c r="C355" s="41"/>
      <c r="D355" s="39"/>
      <c r="E355" s="39"/>
      <c r="F355" s="18"/>
      <c r="G355" s="38" t="s">
        <v>80</v>
      </c>
      <c r="H355" s="18"/>
      <c r="I355" s="18">
        <v>3</v>
      </c>
      <c r="J355" s="18">
        <v>3</v>
      </c>
      <c r="K355" s="36">
        <v>7.2</v>
      </c>
      <c r="L355" s="38" t="s">
        <v>80</v>
      </c>
      <c r="M355" s="18" t="s">
        <v>81</v>
      </c>
      <c r="N355" s="18">
        <v>3</v>
      </c>
      <c r="O355" s="36">
        <v>7.2</v>
      </c>
      <c r="P355" s="18"/>
      <c r="Q355" s="18" t="s">
        <v>1051</v>
      </c>
      <c r="R355" s="34"/>
      <c r="S355" s="88"/>
      <c r="T355" s="83" t="s">
        <v>1657</v>
      </c>
    </row>
    <row r="356" spans="1:20" s="42" customFormat="1" ht="15.75" customHeight="1" x14ac:dyDescent="0.25">
      <c r="A356" s="39"/>
      <c r="B356" s="40"/>
      <c r="C356" s="41"/>
      <c r="D356" s="39"/>
      <c r="E356" s="39"/>
      <c r="F356" s="18"/>
      <c r="G356" s="38" t="s">
        <v>226</v>
      </c>
      <c r="H356" s="18"/>
      <c r="I356" s="18">
        <v>3</v>
      </c>
      <c r="J356" s="18">
        <v>3</v>
      </c>
      <c r="K356" s="36">
        <v>8.9</v>
      </c>
      <c r="L356" s="38" t="s">
        <v>58</v>
      </c>
      <c r="M356" s="18" t="s">
        <v>59</v>
      </c>
      <c r="N356" s="18">
        <v>3</v>
      </c>
      <c r="O356" s="36">
        <v>8.9</v>
      </c>
      <c r="P356" s="18"/>
      <c r="Q356" s="18" t="s">
        <v>1051</v>
      </c>
      <c r="R356" s="34"/>
      <c r="S356" s="88"/>
      <c r="T356" s="83" t="s">
        <v>1657</v>
      </c>
    </row>
    <row r="357" spans="1:20" s="42" customFormat="1" ht="15.75" customHeight="1" x14ac:dyDescent="0.25">
      <c r="A357" s="39"/>
      <c r="B357" s="40"/>
      <c r="C357" s="41"/>
      <c r="D357" s="39"/>
      <c r="E357" s="39"/>
      <c r="F357" s="18"/>
      <c r="G357" s="38" t="s">
        <v>238</v>
      </c>
      <c r="H357" s="18"/>
      <c r="I357" s="18">
        <v>3</v>
      </c>
      <c r="J357" s="18">
        <v>3</v>
      </c>
      <c r="K357" s="36">
        <v>8</v>
      </c>
      <c r="L357" s="38" t="s">
        <v>52</v>
      </c>
      <c r="M357" s="18" t="s">
        <v>53</v>
      </c>
      <c r="N357" s="18">
        <v>2</v>
      </c>
      <c r="O357" s="18"/>
      <c r="P357" s="18"/>
      <c r="Q357" s="18"/>
      <c r="R357" s="34"/>
      <c r="S357" s="88" t="s">
        <v>1055</v>
      </c>
    </row>
    <row r="358" spans="1:20" s="42" customFormat="1" ht="15.75" customHeight="1" x14ac:dyDescent="0.25">
      <c r="A358" s="39"/>
      <c r="B358" s="40"/>
      <c r="C358" s="41"/>
      <c r="D358" s="39"/>
      <c r="E358" s="39"/>
      <c r="F358" s="18"/>
      <c r="G358" s="38" t="s">
        <v>597</v>
      </c>
      <c r="H358" s="18"/>
      <c r="I358" s="18">
        <v>3</v>
      </c>
      <c r="J358" s="18">
        <v>3</v>
      </c>
      <c r="K358" s="36">
        <v>8.3000000000000007</v>
      </c>
      <c r="L358" s="38" t="s">
        <v>86</v>
      </c>
      <c r="M358" s="18" t="s">
        <v>87</v>
      </c>
      <c r="N358" s="18">
        <v>3</v>
      </c>
      <c r="O358" s="18"/>
      <c r="P358" s="18"/>
      <c r="Q358" s="18"/>
      <c r="R358" s="34"/>
      <c r="S358" s="88" t="s">
        <v>1055</v>
      </c>
    </row>
    <row r="359" spans="1:20" s="42" customFormat="1" ht="15.75" customHeight="1" x14ac:dyDescent="0.25">
      <c r="A359" s="39"/>
      <c r="B359" s="40"/>
      <c r="C359" s="41"/>
      <c r="D359" s="39"/>
      <c r="E359" s="39"/>
      <c r="F359" s="18"/>
      <c r="G359" s="38" t="s">
        <v>139</v>
      </c>
      <c r="H359" s="18"/>
      <c r="I359" s="18">
        <v>3</v>
      </c>
      <c r="J359" s="18">
        <v>3</v>
      </c>
      <c r="K359" s="36">
        <v>8.3000000000000007</v>
      </c>
      <c r="L359" s="38" t="s">
        <v>45</v>
      </c>
      <c r="M359" s="18" t="s">
        <v>46</v>
      </c>
      <c r="N359" s="18">
        <v>2</v>
      </c>
      <c r="O359" s="36">
        <v>8.3000000000000007</v>
      </c>
      <c r="P359" s="18"/>
      <c r="Q359" s="18" t="s">
        <v>1051</v>
      </c>
      <c r="R359" s="34"/>
      <c r="S359" s="88"/>
      <c r="T359" s="83" t="s">
        <v>1657</v>
      </c>
    </row>
    <row r="360" spans="1:20" s="42" customFormat="1" ht="15.75" customHeight="1" x14ac:dyDescent="0.25">
      <c r="A360" s="39"/>
      <c r="B360" s="40"/>
      <c r="C360" s="41"/>
      <c r="D360" s="39"/>
      <c r="E360" s="39"/>
      <c r="F360" s="18"/>
      <c r="G360" s="38" t="s">
        <v>89</v>
      </c>
      <c r="H360" s="18"/>
      <c r="I360" s="18">
        <v>3</v>
      </c>
      <c r="J360" s="18">
        <v>3</v>
      </c>
      <c r="K360" s="36">
        <v>7.7</v>
      </c>
      <c r="L360" s="38" t="s">
        <v>89</v>
      </c>
      <c r="M360" s="18" t="s">
        <v>90</v>
      </c>
      <c r="N360" s="18">
        <v>3</v>
      </c>
      <c r="O360" s="36">
        <v>7.7</v>
      </c>
      <c r="P360" s="18"/>
      <c r="Q360" s="18" t="s">
        <v>1051</v>
      </c>
      <c r="R360" s="34"/>
      <c r="S360" s="88"/>
      <c r="T360" s="83" t="s">
        <v>1657</v>
      </c>
    </row>
    <row r="361" spans="1:20" s="42" customFormat="1" ht="15.75" customHeight="1" x14ac:dyDescent="0.25">
      <c r="A361" s="39"/>
      <c r="B361" s="40"/>
      <c r="C361" s="41"/>
      <c r="D361" s="39"/>
      <c r="E361" s="39"/>
      <c r="F361" s="18"/>
      <c r="G361" s="38" t="s">
        <v>146</v>
      </c>
      <c r="H361" s="18"/>
      <c r="I361" s="18">
        <v>3</v>
      </c>
      <c r="J361" s="18">
        <v>3</v>
      </c>
      <c r="K361" s="36">
        <v>7.8</v>
      </c>
      <c r="L361" s="38" t="s">
        <v>146</v>
      </c>
      <c r="M361" s="18" t="s">
        <v>162</v>
      </c>
      <c r="N361" s="18">
        <v>3</v>
      </c>
      <c r="O361" s="36">
        <v>7.8</v>
      </c>
      <c r="P361" s="18"/>
      <c r="Q361" s="18" t="s">
        <v>1051</v>
      </c>
      <c r="R361" s="34"/>
      <c r="S361" s="88"/>
      <c r="T361" s="83" t="s">
        <v>1657</v>
      </c>
    </row>
    <row r="362" spans="1:20" s="42" customFormat="1" ht="15.75" customHeight="1" x14ac:dyDescent="0.25">
      <c r="A362" s="39"/>
      <c r="B362" s="40"/>
      <c r="C362" s="41"/>
      <c r="D362" s="39"/>
      <c r="E362" s="39"/>
      <c r="F362" s="18"/>
      <c r="G362" s="38" t="s">
        <v>529</v>
      </c>
      <c r="H362" s="18"/>
      <c r="I362" s="18">
        <v>3</v>
      </c>
      <c r="J362" s="18">
        <v>3</v>
      </c>
      <c r="K362" s="36">
        <v>7.6</v>
      </c>
      <c r="L362" s="38" t="s">
        <v>163</v>
      </c>
      <c r="M362" s="18" t="s">
        <v>114</v>
      </c>
      <c r="N362" s="18">
        <v>3</v>
      </c>
      <c r="O362" s="18"/>
      <c r="P362" s="18"/>
      <c r="Q362" s="18"/>
      <c r="R362" s="34"/>
      <c r="S362" s="88" t="s">
        <v>1055</v>
      </c>
    </row>
    <row r="363" spans="1:20" s="42" customFormat="1" ht="15.75" customHeight="1" x14ac:dyDescent="0.25">
      <c r="A363" s="39"/>
      <c r="B363" s="40"/>
      <c r="C363" s="41"/>
      <c r="D363" s="39"/>
      <c r="E363" s="39"/>
      <c r="F363" s="18"/>
      <c r="G363" s="38" t="s">
        <v>240</v>
      </c>
      <c r="H363" s="18"/>
      <c r="I363" s="18">
        <v>3</v>
      </c>
      <c r="J363" s="18">
        <v>3</v>
      </c>
      <c r="K363" s="36">
        <v>8.6999999999999993</v>
      </c>
      <c r="L363" s="38" t="s">
        <v>164</v>
      </c>
      <c r="M363" s="18" t="s">
        <v>165</v>
      </c>
      <c r="N363" s="18">
        <v>3</v>
      </c>
      <c r="O363" s="36">
        <v>8.6999999999999993</v>
      </c>
      <c r="P363" s="18"/>
      <c r="Q363" s="18" t="s">
        <v>1051</v>
      </c>
      <c r="R363" s="34"/>
      <c r="S363" s="88"/>
      <c r="T363" s="83" t="s">
        <v>1657</v>
      </c>
    </row>
    <row r="364" spans="1:20" s="42" customFormat="1" ht="15.75" customHeight="1" x14ac:dyDescent="0.25">
      <c r="A364" s="39"/>
      <c r="B364" s="40"/>
      <c r="C364" s="41"/>
      <c r="D364" s="39"/>
      <c r="E364" s="39"/>
      <c r="F364" s="18"/>
      <c r="G364" s="38" t="s">
        <v>717</v>
      </c>
      <c r="H364" s="18"/>
      <c r="I364" s="18">
        <v>3</v>
      </c>
      <c r="J364" s="18">
        <v>3</v>
      </c>
      <c r="K364" s="36">
        <v>7.3</v>
      </c>
      <c r="L364" s="38" t="s">
        <v>135</v>
      </c>
      <c r="M364" s="18" t="s">
        <v>136</v>
      </c>
      <c r="N364" s="18">
        <v>3</v>
      </c>
      <c r="O364" s="18"/>
      <c r="P364" s="18"/>
      <c r="Q364" s="18"/>
      <c r="R364" s="34"/>
      <c r="S364" s="88" t="s">
        <v>1055</v>
      </c>
    </row>
    <row r="365" spans="1:20" s="42" customFormat="1" ht="15.75" customHeight="1" x14ac:dyDescent="0.25">
      <c r="A365" s="39"/>
      <c r="B365" s="40"/>
      <c r="C365" s="41"/>
      <c r="D365" s="39"/>
      <c r="E365" s="39"/>
      <c r="F365" s="18"/>
      <c r="G365" s="38" t="s">
        <v>305</v>
      </c>
      <c r="H365" s="18"/>
      <c r="I365" s="18">
        <v>3</v>
      </c>
      <c r="J365" s="18">
        <v>3</v>
      </c>
      <c r="K365" s="36">
        <v>8.4</v>
      </c>
      <c r="L365" s="38" t="s">
        <v>166</v>
      </c>
      <c r="M365" s="18" t="s">
        <v>203</v>
      </c>
      <c r="N365" s="18">
        <v>3</v>
      </c>
      <c r="O365" s="18"/>
      <c r="P365" s="18"/>
      <c r="Q365" s="18"/>
      <c r="R365" s="34"/>
      <c r="S365" s="88" t="s">
        <v>1055</v>
      </c>
    </row>
    <row r="366" spans="1:20" s="42" customFormat="1" ht="15.75" customHeight="1" x14ac:dyDescent="0.25">
      <c r="A366" s="39"/>
      <c r="B366" s="40"/>
      <c r="C366" s="41"/>
      <c r="D366" s="39"/>
      <c r="E366" s="39"/>
      <c r="F366" s="18"/>
      <c r="G366" s="38" t="s">
        <v>228</v>
      </c>
      <c r="H366" s="18"/>
      <c r="I366" s="18">
        <v>3</v>
      </c>
      <c r="J366" s="18">
        <v>3</v>
      </c>
      <c r="K366" s="36">
        <v>8.1999999999999993</v>
      </c>
      <c r="L366" s="38" t="s">
        <v>167</v>
      </c>
      <c r="M366" s="18" t="s">
        <v>168</v>
      </c>
      <c r="N366" s="18">
        <v>3</v>
      </c>
      <c r="O366" s="18"/>
      <c r="P366" s="18"/>
      <c r="Q366" s="18"/>
      <c r="R366" s="34"/>
      <c r="S366" s="88" t="s">
        <v>1055</v>
      </c>
    </row>
    <row r="367" spans="1:20" s="42" customFormat="1" ht="15.75" customHeight="1" x14ac:dyDescent="0.25">
      <c r="A367" s="39"/>
      <c r="B367" s="40"/>
      <c r="C367" s="41"/>
      <c r="D367" s="39"/>
      <c r="E367" s="39"/>
      <c r="F367" s="18"/>
      <c r="G367" s="38" t="s">
        <v>306</v>
      </c>
      <c r="H367" s="18"/>
      <c r="I367" s="18">
        <v>3</v>
      </c>
      <c r="J367" s="18">
        <v>3</v>
      </c>
      <c r="K367" s="36">
        <v>6.9</v>
      </c>
      <c r="L367" s="38" t="s">
        <v>300</v>
      </c>
      <c r="M367" s="18" t="s">
        <v>301</v>
      </c>
      <c r="N367" s="18">
        <v>3</v>
      </c>
      <c r="O367" s="18"/>
      <c r="P367" s="18"/>
      <c r="Q367" s="18"/>
      <c r="R367" s="34"/>
      <c r="S367" s="88" t="s">
        <v>1055</v>
      </c>
    </row>
    <row r="368" spans="1:20" s="42" customFormat="1" ht="15.75" customHeight="1" x14ac:dyDescent="0.25">
      <c r="A368" s="95">
        <v>28</v>
      </c>
      <c r="B368" s="96" t="s">
        <v>767</v>
      </c>
      <c r="C368" s="97">
        <v>38347</v>
      </c>
      <c r="D368" s="95" t="s">
        <v>768</v>
      </c>
      <c r="E368" s="95" t="s">
        <v>1658</v>
      </c>
      <c r="F368" s="98" t="s">
        <v>242</v>
      </c>
      <c r="G368" s="99"/>
      <c r="H368" s="98"/>
      <c r="I368" s="98"/>
      <c r="J368" s="98"/>
      <c r="K368" s="100"/>
      <c r="L368" s="99"/>
      <c r="M368" s="98"/>
      <c r="N368" s="98"/>
      <c r="O368" s="98"/>
      <c r="P368" s="98"/>
      <c r="Q368" s="98"/>
      <c r="R368" s="98">
        <f>SUMIFS($N$12:$N$982,$T$12:$T$982,T369)</f>
        <v>33</v>
      </c>
      <c r="S368" s="112"/>
    </row>
    <row r="369" spans="1:20" s="42" customFormat="1" ht="15.75" customHeight="1" x14ac:dyDescent="0.25">
      <c r="A369" s="39"/>
      <c r="B369" s="40"/>
      <c r="C369" s="41"/>
      <c r="D369" s="39"/>
      <c r="E369" s="39"/>
      <c r="F369" s="18"/>
      <c r="G369" s="38" t="s">
        <v>68</v>
      </c>
      <c r="H369" s="18"/>
      <c r="I369" s="18">
        <v>4</v>
      </c>
      <c r="J369" s="18">
        <v>4</v>
      </c>
      <c r="K369" s="36">
        <v>8.8000000000000007</v>
      </c>
      <c r="L369" s="38" t="s">
        <v>159</v>
      </c>
      <c r="M369" s="18" t="s">
        <v>23</v>
      </c>
      <c r="N369" s="18">
        <v>3</v>
      </c>
      <c r="O369" s="36">
        <v>8.8000000000000007</v>
      </c>
      <c r="P369" s="18"/>
      <c r="Q369" s="18" t="s">
        <v>1051</v>
      </c>
      <c r="R369" s="34"/>
      <c r="S369" s="88"/>
      <c r="T369" s="83" t="s">
        <v>1658</v>
      </c>
    </row>
    <row r="370" spans="1:20" s="42" customFormat="1" ht="15.75" customHeight="1" x14ac:dyDescent="0.25">
      <c r="A370" s="39"/>
      <c r="B370" s="40"/>
      <c r="C370" s="41"/>
      <c r="D370" s="39"/>
      <c r="E370" s="39"/>
      <c r="F370" s="18"/>
      <c r="G370" s="38" t="s">
        <v>70</v>
      </c>
      <c r="H370" s="18"/>
      <c r="I370" s="18">
        <v>2</v>
      </c>
      <c r="J370" s="18">
        <v>2</v>
      </c>
      <c r="K370" s="36">
        <v>6.8</v>
      </c>
      <c r="L370" s="38" t="s">
        <v>71</v>
      </c>
      <c r="M370" s="18" t="s">
        <v>72</v>
      </c>
      <c r="N370" s="18">
        <v>2</v>
      </c>
      <c r="O370" s="36">
        <v>6.8</v>
      </c>
      <c r="P370" s="18"/>
      <c r="Q370" s="18" t="s">
        <v>1051</v>
      </c>
      <c r="R370" s="34"/>
      <c r="S370" s="88"/>
      <c r="T370" s="83" t="s">
        <v>1658</v>
      </c>
    </row>
    <row r="371" spans="1:20" s="42" customFormat="1" ht="15.75" customHeight="1" x14ac:dyDescent="0.25">
      <c r="A371" s="39"/>
      <c r="B371" s="40"/>
      <c r="C371" s="41"/>
      <c r="D371" s="39"/>
      <c r="E371" s="39"/>
      <c r="F371" s="18"/>
      <c r="G371" s="38" t="s">
        <v>344</v>
      </c>
      <c r="H371" s="18"/>
      <c r="I371" s="18">
        <v>3</v>
      </c>
      <c r="J371" s="18">
        <v>3</v>
      </c>
      <c r="K371" s="36">
        <v>8.9</v>
      </c>
      <c r="L371" s="38" t="s">
        <v>31</v>
      </c>
      <c r="M371" s="18" t="s">
        <v>32</v>
      </c>
      <c r="N371" s="18">
        <v>2</v>
      </c>
      <c r="O371" s="36">
        <v>8.9</v>
      </c>
      <c r="P371" s="18"/>
      <c r="Q371" s="18" t="s">
        <v>1051</v>
      </c>
      <c r="R371" s="34"/>
      <c r="S371" s="88"/>
      <c r="T371" s="83" t="s">
        <v>1658</v>
      </c>
    </row>
    <row r="372" spans="1:20" s="42" customFormat="1" ht="15.75" customHeight="1" x14ac:dyDescent="0.25">
      <c r="A372" s="39"/>
      <c r="B372" s="40"/>
      <c r="C372" s="41"/>
      <c r="D372" s="39"/>
      <c r="E372" s="39"/>
      <c r="F372" s="18"/>
      <c r="G372" s="38" t="s">
        <v>327</v>
      </c>
      <c r="H372" s="18"/>
      <c r="I372" s="18">
        <v>3</v>
      </c>
      <c r="J372" s="18">
        <v>3</v>
      </c>
      <c r="K372" s="36">
        <v>7</v>
      </c>
      <c r="L372" s="38" t="s">
        <v>33</v>
      </c>
      <c r="M372" s="18" t="s">
        <v>34</v>
      </c>
      <c r="N372" s="18">
        <v>2</v>
      </c>
      <c r="O372" s="36">
        <v>7</v>
      </c>
      <c r="P372" s="18"/>
      <c r="Q372" s="18" t="s">
        <v>1051</v>
      </c>
      <c r="R372" s="34"/>
      <c r="S372" s="88"/>
      <c r="T372" s="83" t="s">
        <v>1658</v>
      </c>
    </row>
    <row r="373" spans="1:20" s="42" customFormat="1" ht="15.75" customHeight="1" x14ac:dyDescent="0.25">
      <c r="A373" s="39"/>
      <c r="B373" s="40"/>
      <c r="C373" s="41"/>
      <c r="D373" s="39"/>
      <c r="E373" s="39"/>
      <c r="F373" s="18"/>
      <c r="G373" s="38" t="s">
        <v>345</v>
      </c>
      <c r="H373" s="18"/>
      <c r="I373" s="18">
        <v>3</v>
      </c>
      <c r="J373" s="18">
        <v>3</v>
      </c>
      <c r="K373" s="36">
        <v>6.9</v>
      </c>
      <c r="L373" s="38" t="s">
        <v>35</v>
      </c>
      <c r="M373" s="18" t="s">
        <v>36</v>
      </c>
      <c r="N373" s="18">
        <v>2</v>
      </c>
      <c r="O373" s="36">
        <v>6.9</v>
      </c>
      <c r="P373" s="18"/>
      <c r="Q373" s="18" t="s">
        <v>1051</v>
      </c>
      <c r="R373" s="34"/>
      <c r="S373" s="88"/>
      <c r="T373" s="83" t="s">
        <v>1658</v>
      </c>
    </row>
    <row r="374" spans="1:20" s="42" customFormat="1" ht="15.75" customHeight="1" x14ac:dyDescent="0.25">
      <c r="A374" s="39"/>
      <c r="B374" s="40"/>
      <c r="C374" s="41"/>
      <c r="D374" s="39"/>
      <c r="E374" s="39"/>
      <c r="F374" s="18"/>
      <c r="G374" s="38" t="s">
        <v>75</v>
      </c>
      <c r="H374" s="18"/>
      <c r="I374" s="18">
        <v>3</v>
      </c>
      <c r="J374" s="18">
        <v>3</v>
      </c>
      <c r="K374" s="36">
        <v>8</v>
      </c>
      <c r="L374" s="38" t="s">
        <v>37</v>
      </c>
      <c r="M374" s="18" t="s">
        <v>38</v>
      </c>
      <c r="N374" s="18">
        <v>3</v>
      </c>
      <c r="O374" s="36"/>
      <c r="P374" s="18"/>
      <c r="Q374" s="18" t="s">
        <v>1051</v>
      </c>
      <c r="R374" s="34"/>
      <c r="S374" s="88"/>
      <c r="T374" s="83" t="s">
        <v>1658</v>
      </c>
    </row>
    <row r="375" spans="1:20" s="42" customFormat="1" ht="15.75" customHeight="1" x14ac:dyDescent="0.25">
      <c r="A375" s="39"/>
      <c r="B375" s="40"/>
      <c r="C375" s="41"/>
      <c r="D375" s="39"/>
      <c r="E375" s="39"/>
      <c r="F375" s="18"/>
      <c r="G375" s="38" t="s">
        <v>769</v>
      </c>
      <c r="H375" s="18"/>
      <c r="I375" s="18">
        <v>3</v>
      </c>
      <c r="J375" s="18">
        <v>3</v>
      </c>
      <c r="K375" s="36">
        <v>7.2</v>
      </c>
      <c r="L375" s="38" t="s">
        <v>76</v>
      </c>
      <c r="M375" s="18" t="s">
        <v>132</v>
      </c>
      <c r="N375" s="18">
        <v>2</v>
      </c>
      <c r="O375" s="18"/>
      <c r="P375" s="18"/>
      <c r="Q375" s="18"/>
      <c r="R375" s="34"/>
      <c r="S375" s="88" t="s">
        <v>1055</v>
      </c>
    </row>
    <row r="376" spans="1:20" s="42" customFormat="1" ht="15.75" customHeight="1" x14ac:dyDescent="0.25">
      <c r="A376" s="39"/>
      <c r="B376" s="40"/>
      <c r="C376" s="41"/>
      <c r="D376" s="39"/>
      <c r="E376" s="39"/>
      <c r="F376" s="18"/>
      <c r="G376" s="38" t="s">
        <v>609</v>
      </c>
      <c r="H376" s="18"/>
      <c r="I376" s="18">
        <v>3</v>
      </c>
      <c r="J376" s="18">
        <v>3</v>
      </c>
      <c r="K376" s="36">
        <v>7.7</v>
      </c>
      <c r="L376" s="38" t="s">
        <v>63</v>
      </c>
      <c r="M376" s="18" t="s">
        <v>64</v>
      </c>
      <c r="N376" s="18">
        <v>2</v>
      </c>
      <c r="O376" s="18"/>
      <c r="P376" s="18"/>
      <c r="Q376" s="18"/>
      <c r="R376" s="34"/>
      <c r="S376" s="88" t="s">
        <v>1055</v>
      </c>
    </row>
    <row r="377" spans="1:20" s="42" customFormat="1" ht="15.75" customHeight="1" x14ac:dyDescent="0.25">
      <c r="A377" s="39"/>
      <c r="B377" s="40"/>
      <c r="C377" s="41"/>
      <c r="D377" s="39"/>
      <c r="E377" s="39"/>
      <c r="F377" s="18"/>
      <c r="G377" s="38" t="s">
        <v>47</v>
      </c>
      <c r="H377" s="18"/>
      <c r="I377" s="18">
        <v>2</v>
      </c>
      <c r="J377" s="18">
        <v>2</v>
      </c>
      <c r="K377" s="36" t="s">
        <v>138</v>
      </c>
      <c r="L377" s="38" t="s">
        <v>48</v>
      </c>
      <c r="M377" s="18" t="s">
        <v>49</v>
      </c>
      <c r="N377" s="18">
        <v>2</v>
      </c>
      <c r="O377" s="36" t="s">
        <v>138</v>
      </c>
      <c r="P377" s="18"/>
      <c r="Q377" s="18" t="s">
        <v>1051</v>
      </c>
      <c r="R377" s="34"/>
      <c r="S377" s="88"/>
      <c r="T377" s="83" t="s">
        <v>1658</v>
      </c>
    </row>
    <row r="378" spans="1:20" s="42" customFormat="1" ht="15.75" customHeight="1" x14ac:dyDescent="0.25">
      <c r="A378" s="39"/>
      <c r="B378" s="40"/>
      <c r="C378" s="41"/>
      <c r="D378" s="39"/>
      <c r="E378" s="39"/>
      <c r="F378" s="18"/>
      <c r="G378" s="38" t="s">
        <v>80</v>
      </c>
      <c r="H378" s="18"/>
      <c r="I378" s="18">
        <v>3</v>
      </c>
      <c r="J378" s="18">
        <v>3</v>
      </c>
      <c r="K378" s="36">
        <v>7.1</v>
      </c>
      <c r="L378" s="38" t="s">
        <v>80</v>
      </c>
      <c r="M378" s="18" t="s">
        <v>81</v>
      </c>
      <c r="N378" s="18">
        <v>3</v>
      </c>
      <c r="O378" s="36">
        <v>7.1</v>
      </c>
      <c r="P378" s="18"/>
      <c r="Q378" s="18" t="s">
        <v>1051</v>
      </c>
      <c r="R378" s="34"/>
      <c r="S378" s="88"/>
      <c r="T378" s="83" t="s">
        <v>1658</v>
      </c>
    </row>
    <row r="379" spans="1:20" s="42" customFormat="1" ht="15.75" customHeight="1" x14ac:dyDescent="0.25">
      <c r="A379" s="39"/>
      <c r="B379" s="40"/>
      <c r="C379" s="41"/>
      <c r="D379" s="39"/>
      <c r="E379" s="39"/>
      <c r="F379" s="18"/>
      <c r="G379" s="38" t="s">
        <v>226</v>
      </c>
      <c r="H379" s="18"/>
      <c r="I379" s="18">
        <v>3</v>
      </c>
      <c r="J379" s="18">
        <v>3</v>
      </c>
      <c r="K379" s="36">
        <v>7.9</v>
      </c>
      <c r="L379" s="38" t="s">
        <v>58</v>
      </c>
      <c r="M379" s="18" t="s">
        <v>59</v>
      </c>
      <c r="N379" s="18">
        <v>3</v>
      </c>
      <c r="O379" s="36">
        <v>7.9</v>
      </c>
      <c r="P379" s="18"/>
      <c r="Q379" s="18" t="s">
        <v>1051</v>
      </c>
      <c r="R379" s="34"/>
      <c r="S379" s="88"/>
      <c r="T379" s="83" t="s">
        <v>1658</v>
      </c>
    </row>
    <row r="380" spans="1:20" s="42" customFormat="1" ht="15.75" customHeight="1" x14ac:dyDescent="0.25">
      <c r="A380" s="39"/>
      <c r="B380" s="40"/>
      <c r="C380" s="41"/>
      <c r="D380" s="39"/>
      <c r="E380" s="39"/>
      <c r="F380" s="18"/>
      <c r="G380" s="38" t="s">
        <v>238</v>
      </c>
      <c r="H380" s="18"/>
      <c r="I380" s="18">
        <v>3</v>
      </c>
      <c r="J380" s="18">
        <v>3</v>
      </c>
      <c r="K380" s="36">
        <v>6.4</v>
      </c>
      <c r="L380" s="38" t="s">
        <v>52</v>
      </c>
      <c r="M380" s="18" t="s">
        <v>53</v>
      </c>
      <c r="N380" s="18">
        <v>2</v>
      </c>
      <c r="O380" s="18"/>
      <c r="P380" s="18"/>
      <c r="Q380" s="18"/>
      <c r="R380" s="34"/>
      <c r="S380" s="88" t="s">
        <v>1055</v>
      </c>
    </row>
    <row r="381" spans="1:20" s="42" customFormat="1" ht="15.75" customHeight="1" x14ac:dyDescent="0.25">
      <c r="A381" s="39"/>
      <c r="B381" s="40"/>
      <c r="C381" s="41"/>
      <c r="D381" s="39"/>
      <c r="E381" s="39"/>
      <c r="F381" s="18"/>
      <c r="G381" s="38" t="s">
        <v>597</v>
      </c>
      <c r="H381" s="18"/>
      <c r="I381" s="18">
        <v>3</v>
      </c>
      <c r="J381" s="18">
        <v>3</v>
      </c>
      <c r="K381" s="36">
        <v>8.3000000000000007</v>
      </c>
      <c r="L381" s="38" t="s">
        <v>86</v>
      </c>
      <c r="M381" s="18" t="s">
        <v>87</v>
      </c>
      <c r="N381" s="18">
        <v>3</v>
      </c>
      <c r="O381" s="18"/>
      <c r="P381" s="18"/>
      <c r="Q381" s="18"/>
      <c r="R381" s="34"/>
      <c r="S381" s="88" t="s">
        <v>1055</v>
      </c>
    </row>
    <row r="382" spans="1:20" s="42" customFormat="1" ht="15.75" customHeight="1" x14ac:dyDescent="0.25">
      <c r="A382" s="39"/>
      <c r="B382" s="40"/>
      <c r="C382" s="41"/>
      <c r="D382" s="39"/>
      <c r="E382" s="39"/>
      <c r="F382" s="18"/>
      <c r="G382" s="38" t="s">
        <v>139</v>
      </c>
      <c r="H382" s="18"/>
      <c r="I382" s="18">
        <v>3</v>
      </c>
      <c r="J382" s="18">
        <v>3</v>
      </c>
      <c r="K382" s="36">
        <v>6.3</v>
      </c>
      <c r="L382" s="38" t="s">
        <v>45</v>
      </c>
      <c r="M382" s="18" t="s">
        <v>46</v>
      </c>
      <c r="N382" s="18">
        <v>2</v>
      </c>
      <c r="O382" s="36">
        <v>6.3</v>
      </c>
      <c r="P382" s="18"/>
      <c r="Q382" s="18" t="s">
        <v>1051</v>
      </c>
      <c r="R382" s="34"/>
      <c r="S382" s="88"/>
      <c r="T382" s="83" t="s">
        <v>1658</v>
      </c>
    </row>
    <row r="383" spans="1:20" s="42" customFormat="1" ht="15.75" customHeight="1" x14ac:dyDescent="0.25">
      <c r="A383" s="39"/>
      <c r="B383" s="40"/>
      <c r="C383" s="41"/>
      <c r="D383" s="39"/>
      <c r="E383" s="39"/>
      <c r="F383" s="18"/>
      <c r="G383" s="38" t="s">
        <v>89</v>
      </c>
      <c r="H383" s="18"/>
      <c r="I383" s="18">
        <v>3</v>
      </c>
      <c r="J383" s="18">
        <v>3</v>
      </c>
      <c r="K383" s="36">
        <v>6.6</v>
      </c>
      <c r="L383" s="38" t="s">
        <v>89</v>
      </c>
      <c r="M383" s="18" t="s">
        <v>90</v>
      </c>
      <c r="N383" s="18">
        <v>3</v>
      </c>
      <c r="O383" s="36">
        <v>6.6</v>
      </c>
      <c r="P383" s="18"/>
      <c r="Q383" s="18" t="s">
        <v>1051</v>
      </c>
      <c r="R383" s="34"/>
      <c r="S383" s="88"/>
      <c r="T383" s="83" t="s">
        <v>1658</v>
      </c>
    </row>
    <row r="384" spans="1:20" s="42" customFormat="1" ht="15.75" customHeight="1" x14ac:dyDescent="0.25">
      <c r="A384" s="39"/>
      <c r="B384" s="40"/>
      <c r="C384" s="41"/>
      <c r="D384" s="39"/>
      <c r="E384" s="39"/>
      <c r="F384" s="18"/>
      <c r="G384" s="38" t="s">
        <v>146</v>
      </c>
      <c r="H384" s="18"/>
      <c r="I384" s="18">
        <v>3</v>
      </c>
      <c r="J384" s="18">
        <v>3</v>
      </c>
      <c r="K384" s="36">
        <v>6.7</v>
      </c>
      <c r="L384" s="38" t="s">
        <v>146</v>
      </c>
      <c r="M384" s="18" t="s">
        <v>162</v>
      </c>
      <c r="N384" s="18">
        <v>3</v>
      </c>
      <c r="O384" s="36">
        <v>6.7</v>
      </c>
      <c r="P384" s="18"/>
      <c r="Q384" s="18" t="s">
        <v>1051</v>
      </c>
      <c r="R384" s="34"/>
      <c r="S384" s="88"/>
      <c r="T384" s="83" t="s">
        <v>1658</v>
      </c>
    </row>
    <row r="385" spans="1:20" s="42" customFormat="1" ht="15.75" customHeight="1" x14ac:dyDescent="0.25">
      <c r="A385" s="39"/>
      <c r="B385" s="40"/>
      <c r="C385" s="41"/>
      <c r="D385" s="39"/>
      <c r="E385" s="39"/>
      <c r="F385" s="18"/>
      <c r="G385" s="38" t="s">
        <v>240</v>
      </c>
      <c r="H385" s="18"/>
      <c r="I385" s="18">
        <v>3</v>
      </c>
      <c r="J385" s="18">
        <v>3</v>
      </c>
      <c r="K385" s="36">
        <v>8.3000000000000007</v>
      </c>
      <c r="L385" s="38" t="s">
        <v>164</v>
      </c>
      <c r="M385" s="18" t="s">
        <v>165</v>
      </c>
      <c r="N385" s="18">
        <v>3</v>
      </c>
      <c r="O385" s="36">
        <v>8.3000000000000007</v>
      </c>
      <c r="P385" s="18"/>
      <c r="Q385" s="18" t="s">
        <v>1051</v>
      </c>
      <c r="R385" s="34"/>
      <c r="S385" s="88"/>
      <c r="T385" s="83" t="s">
        <v>1658</v>
      </c>
    </row>
    <row r="386" spans="1:20" s="42" customFormat="1" ht="15.75" customHeight="1" x14ac:dyDescent="0.25">
      <c r="A386" s="39"/>
      <c r="B386" s="40"/>
      <c r="C386" s="41"/>
      <c r="D386" s="39"/>
      <c r="E386" s="39"/>
      <c r="F386" s="18"/>
      <c r="G386" s="38" t="s">
        <v>306</v>
      </c>
      <c r="H386" s="18"/>
      <c r="I386" s="18">
        <v>3</v>
      </c>
      <c r="J386" s="18">
        <v>3</v>
      </c>
      <c r="K386" s="36">
        <v>7.1</v>
      </c>
      <c r="L386" s="38" t="s">
        <v>135</v>
      </c>
      <c r="M386" s="18" t="s">
        <v>136</v>
      </c>
      <c r="N386" s="18">
        <v>3</v>
      </c>
      <c r="O386" s="18"/>
      <c r="P386" s="18"/>
      <c r="Q386" s="18"/>
      <c r="R386" s="34"/>
      <c r="S386" s="88" t="s">
        <v>1055</v>
      </c>
    </row>
    <row r="387" spans="1:20" s="42" customFormat="1" ht="15.75" customHeight="1" x14ac:dyDescent="0.25">
      <c r="A387" s="39"/>
      <c r="B387" s="40"/>
      <c r="C387" s="41"/>
      <c r="D387" s="39"/>
      <c r="E387" s="39"/>
      <c r="F387" s="18"/>
      <c r="G387" s="38" t="s">
        <v>352</v>
      </c>
      <c r="H387" s="18"/>
      <c r="I387" s="18">
        <v>3</v>
      </c>
      <c r="J387" s="18">
        <v>3</v>
      </c>
      <c r="K387" s="36">
        <v>7.5</v>
      </c>
      <c r="L387" s="38" t="s">
        <v>166</v>
      </c>
      <c r="M387" s="18" t="s">
        <v>203</v>
      </c>
      <c r="N387" s="18">
        <v>3</v>
      </c>
      <c r="O387" s="18"/>
      <c r="P387" s="18"/>
      <c r="Q387" s="18"/>
      <c r="R387" s="34"/>
      <c r="S387" s="88" t="s">
        <v>1055</v>
      </c>
    </row>
    <row r="388" spans="1:20" s="42" customFormat="1" ht="15.75" customHeight="1" x14ac:dyDescent="0.25">
      <c r="A388" s="39"/>
      <c r="B388" s="40"/>
      <c r="C388" s="41"/>
      <c r="D388" s="39"/>
      <c r="E388" s="39"/>
      <c r="F388" s="18"/>
      <c r="G388" s="38" t="s">
        <v>770</v>
      </c>
      <c r="H388" s="18"/>
      <c r="I388" s="18">
        <v>3</v>
      </c>
      <c r="J388" s="18">
        <v>3</v>
      </c>
      <c r="K388" s="36">
        <v>8.1999999999999993</v>
      </c>
      <c r="L388" s="38" t="s">
        <v>300</v>
      </c>
      <c r="M388" s="18" t="s">
        <v>301</v>
      </c>
      <c r="N388" s="18">
        <v>3</v>
      </c>
      <c r="O388" s="18"/>
      <c r="P388" s="18"/>
      <c r="Q388" s="18"/>
      <c r="R388" s="34"/>
      <c r="S388" s="88" t="s">
        <v>1055</v>
      </c>
    </row>
    <row r="389" spans="1:20" s="42" customFormat="1" ht="15.75" customHeight="1" x14ac:dyDescent="0.25">
      <c r="A389" s="39"/>
      <c r="B389" s="40"/>
      <c r="C389" s="41"/>
      <c r="D389" s="39"/>
      <c r="E389" s="39"/>
      <c r="F389" s="18"/>
      <c r="G389" s="38" t="s">
        <v>771</v>
      </c>
      <c r="H389" s="18"/>
      <c r="I389" s="18">
        <v>3</v>
      </c>
      <c r="J389" s="18">
        <v>3</v>
      </c>
      <c r="K389" s="36">
        <v>7.9</v>
      </c>
      <c r="L389" s="38" t="s">
        <v>286</v>
      </c>
      <c r="M389" s="18" t="s">
        <v>287</v>
      </c>
      <c r="N389" s="18">
        <v>3</v>
      </c>
      <c r="O389" s="18"/>
      <c r="P389" s="18"/>
      <c r="Q389" s="18"/>
      <c r="R389" s="34"/>
      <c r="S389" s="88" t="s">
        <v>1055</v>
      </c>
    </row>
    <row r="390" spans="1:20" s="42" customFormat="1" ht="15.75" customHeight="1" x14ac:dyDescent="0.25">
      <c r="A390" s="39"/>
      <c r="B390" s="40"/>
      <c r="C390" s="41"/>
      <c r="D390" s="39"/>
      <c r="E390" s="39"/>
      <c r="F390" s="18"/>
      <c r="G390" s="38" t="s">
        <v>720</v>
      </c>
      <c r="H390" s="18"/>
      <c r="I390" s="18">
        <v>3</v>
      </c>
      <c r="J390" s="18">
        <v>3</v>
      </c>
      <c r="K390" s="36">
        <v>7.6</v>
      </c>
      <c r="L390" s="38" t="s">
        <v>105</v>
      </c>
      <c r="M390" s="18" t="s">
        <v>106</v>
      </c>
      <c r="N390" s="18">
        <v>3</v>
      </c>
      <c r="O390" s="18"/>
      <c r="P390" s="18"/>
      <c r="Q390" s="18"/>
      <c r="R390" s="34"/>
      <c r="S390" s="88" t="s">
        <v>1055</v>
      </c>
    </row>
    <row r="391" spans="1:20" s="42" customFormat="1" ht="15.75" customHeight="1" x14ac:dyDescent="0.25">
      <c r="A391" s="95">
        <v>29</v>
      </c>
      <c r="B391" s="96" t="s">
        <v>772</v>
      </c>
      <c r="C391" s="97">
        <v>38132</v>
      </c>
      <c r="D391" s="95" t="s">
        <v>773</v>
      </c>
      <c r="E391" s="95" t="s">
        <v>1659</v>
      </c>
      <c r="F391" s="98" t="s">
        <v>242</v>
      </c>
      <c r="G391" s="99"/>
      <c r="H391" s="98"/>
      <c r="I391" s="98"/>
      <c r="J391" s="98"/>
      <c r="K391" s="100"/>
      <c r="L391" s="99"/>
      <c r="M391" s="98"/>
      <c r="N391" s="98"/>
      <c r="O391" s="98"/>
      <c r="P391" s="98"/>
      <c r="Q391" s="98"/>
      <c r="R391" s="98">
        <f>SUMIFS($N$12:$N$982,$T$12:$T$982,T392)</f>
        <v>36</v>
      </c>
      <c r="S391" s="112"/>
    </row>
    <row r="392" spans="1:20" s="42" customFormat="1" ht="15.75" customHeight="1" x14ac:dyDescent="0.25">
      <c r="A392" s="39"/>
      <c r="B392" s="40"/>
      <c r="C392" s="41"/>
      <c r="D392" s="39"/>
      <c r="E392" s="39"/>
      <c r="F392" s="18"/>
      <c r="G392" s="38" t="s">
        <v>68</v>
      </c>
      <c r="H392" s="18"/>
      <c r="I392" s="18">
        <v>4</v>
      </c>
      <c r="J392" s="18">
        <v>4</v>
      </c>
      <c r="K392" s="36">
        <v>10</v>
      </c>
      <c r="L392" s="38" t="s">
        <v>159</v>
      </c>
      <c r="M392" s="18" t="s">
        <v>23</v>
      </c>
      <c r="N392" s="18">
        <v>3</v>
      </c>
      <c r="O392" s="36">
        <v>10</v>
      </c>
      <c r="P392" s="18"/>
      <c r="Q392" s="18" t="s">
        <v>1051</v>
      </c>
      <c r="R392" s="34"/>
      <c r="S392" s="88"/>
      <c r="T392" s="83" t="s">
        <v>1659</v>
      </c>
    </row>
    <row r="393" spans="1:20" s="42" customFormat="1" ht="15.75" customHeight="1" x14ac:dyDescent="0.25">
      <c r="A393" s="39"/>
      <c r="B393" s="40"/>
      <c r="C393" s="41"/>
      <c r="D393" s="39"/>
      <c r="E393" s="39"/>
      <c r="F393" s="18"/>
      <c r="G393" s="38" t="s">
        <v>70</v>
      </c>
      <c r="H393" s="18"/>
      <c r="I393" s="18">
        <v>2</v>
      </c>
      <c r="J393" s="18">
        <v>2</v>
      </c>
      <c r="K393" s="36">
        <v>8</v>
      </c>
      <c r="L393" s="38" t="s">
        <v>71</v>
      </c>
      <c r="M393" s="18" t="s">
        <v>72</v>
      </c>
      <c r="N393" s="18">
        <v>2</v>
      </c>
      <c r="O393" s="36">
        <v>8</v>
      </c>
      <c r="P393" s="18"/>
      <c r="Q393" s="18" t="s">
        <v>1051</v>
      </c>
      <c r="R393" s="34"/>
      <c r="S393" s="88"/>
      <c r="T393" s="83" t="s">
        <v>1659</v>
      </c>
    </row>
    <row r="394" spans="1:20" s="42" customFormat="1" ht="15.75" customHeight="1" x14ac:dyDescent="0.25">
      <c r="A394" s="39"/>
      <c r="B394" s="40"/>
      <c r="C394" s="41"/>
      <c r="D394" s="39"/>
      <c r="E394" s="39"/>
      <c r="F394" s="18"/>
      <c r="G394" s="38" t="s">
        <v>344</v>
      </c>
      <c r="H394" s="18"/>
      <c r="I394" s="18">
        <v>3</v>
      </c>
      <c r="J394" s="18">
        <v>3</v>
      </c>
      <c r="K394" s="36">
        <v>9.8000000000000007</v>
      </c>
      <c r="L394" s="38" t="s">
        <v>31</v>
      </c>
      <c r="M394" s="18" t="s">
        <v>32</v>
      </c>
      <c r="N394" s="18">
        <v>2</v>
      </c>
      <c r="O394" s="36">
        <v>9.8000000000000007</v>
      </c>
      <c r="P394" s="18"/>
      <c r="Q394" s="18" t="s">
        <v>1051</v>
      </c>
      <c r="R394" s="34"/>
      <c r="S394" s="88"/>
      <c r="T394" s="83" t="s">
        <v>1659</v>
      </c>
    </row>
    <row r="395" spans="1:20" s="42" customFormat="1" ht="15.75" customHeight="1" x14ac:dyDescent="0.25">
      <c r="A395" s="39"/>
      <c r="B395" s="40"/>
      <c r="C395" s="41"/>
      <c r="D395" s="39"/>
      <c r="E395" s="39"/>
      <c r="F395" s="18"/>
      <c r="G395" s="38" t="s">
        <v>327</v>
      </c>
      <c r="H395" s="18"/>
      <c r="I395" s="18">
        <v>3</v>
      </c>
      <c r="J395" s="18">
        <v>3</v>
      </c>
      <c r="K395" s="36">
        <v>7.8</v>
      </c>
      <c r="L395" s="38" t="s">
        <v>33</v>
      </c>
      <c r="M395" s="18" t="s">
        <v>34</v>
      </c>
      <c r="N395" s="18">
        <v>2</v>
      </c>
      <c r="O395" s="36">
        <v>7.8</v>
      </c>
      <c r="P395" s="18"/>
      <c r="Q395" s="18" t="s">
        <v>1051</v>
      </c>
      <c r="R395" s="34"/>
      <c r="S395" s="88"/>
      <c r="T395" s="83" t="s">
        <v>1659</v>
      </c>
    </row>
    <row r="396" spans="1:20" s="42" customFormat="1" ht="15.75" customHeight="1" x14ac:dyDescent="0.25">
      <c r="A396" s="39"/>
      <c r="B396" s="40"/>
      <c r="C396" s="41"/>
      <c r="D396" s="39"/>
      <c r="E396" s="39"/>
      <c r="F396" s="18"/>
      <c r="G396" s="38" t="s">
        <v>345</v>
      </c>
      <c r="H396" s="18"/>
      <c r="I396" s="18">
        <v>3</v>
      </c>
      <c r="J396" s="18">
        <v>3</v>
      </c>
      <c r="K396" s="36">
        <v>8.4</v>
      </c>
      <c r="L396" s="38" t="s">
        <v>35</v>
      </c>
      <c r="M396" s="18" t="s">
        <v>36</v>
      </c>
      <c r="N396" s="18">
        <v>2</v>
      </c>
      <c r="O396" s="36">
        <v>8.4</v>
      </c>
      <c r="P396" s="18"/>
      <c r="Q396" s="18" t="s">
        <v>1051</v>
      </c>
      <c r="R396" s="34"/>
      <c r="S396" s="88"/>
      <c r="T396" s="83" t="s">
        <v>1659</v>
      </c>
    </row>
    <row r="397" spans="1:20" s="42" customFormat="1" ht="15.75" customHeight="1" x14ac:dyDescent="0.25">
      <c r="A397" s="39"/>
      <c r="B397" s="40"/>
      <c r="C397" s="41"/>
      <c r="D397" s="39"/>
      <c r="E397" s="39"/>
      <c r="F397" s="18"/>
      <c r="G397" s="38" t="s">
        <v>75</v>
      </c>
      <c r="H397" s="18"/>
      <c r="I397" s="18">
        <v>3</v>
      </c>
      <c r="J397" s="18">
        <v>3</v>
      </c>
      <c r="K397" s="36">
        <v>6.5</v>
      </c>
      <c r="L397" s="38" t="s">
        <v>37</v>
      </c>
      <c r="M397" s="18" t="s">
        <v>38</v>
      </c>
      <c r="N397" s="18">
        <v>3</v>
      </c>
      <c r="O397" s="36"/>
      <c r="P397" s="18"/>
      <c r="Q397" s="18" t="s">
        <v>1051</v>
      </c>
      <c r="R397" s="34"/>
      <c r="S397" s="88"/>
      <c r="T397" s="83" t="s">
        <v>1659</v>
      </c>
    </row>
    <row r="398" spans="1:20" s="42" customFormat="1" ht="15.75" customHeight="1" x14ac:dyDescent="0.25">
      <c r="A398" s="39"/>
      <c r="B398" s="40"/>
      <c r="C398" s="41"/>
      <c r="D398" s="39"/>
      <c r="E398" s="39"/>
      <c r="F398" s="18"/>
      <c r="G398" s="38" t="s">
        <v>47</v>
      </c>
      <c r="H398" s="18"/>
      <c r="I398" s="18">
        <v>2</v>
      </c>
      <c r="J398" s="18">
        <v>2</v>
      </c>
      <c r="K398" s="36">
        <v>8.6999999999999993</v>
      </c>
      <c r="L398" s="38" t="s">
        <v>48</v>
      </c>
      <c r="M398" s="18" t="s">
        <v>49</v>
      </c>
      <c r="N398" s="18">
        <v>2</v>
      </c>
      <c r="O398" s="36">
        <v>8.6999999999999993</v>
      </c>
      <c r="P398" s="18"/>
      <c r="Q398" s="18" t="s">
        <v>1051</v>
      </c>
      <c r="R398" s="34"/>
      <c r="S398" s="88"/>
      <c r="T398" s="83" t="s">
        <v>1659</v>
      </c>
    </row>
    <row r="399" spans="1:20" s="42" customFormat="1" ht="15.75" customHeight="1" x14ac:dyDescent="0.25">
      <c r="A399" s="39"/>
      <c r="B399" s="40"/>
      <c r="C399" s="41"/>
      <c r="D399" s="39"/>
      <c r="E399" s="39"/>
      <c r="F399" s="18"/>
      <c r="G399" s="38" t="s">
        <v>322</v>
      </c>
      <c r="H399" s="18"/>
      <c r="I399" s="18">
        <v>3</v>
      </c>
      <c r="J399" s="18">
        <v>3</v>
      </c>
      <c r="K399" s="36">
        <v>7.7</v>
      </c>
      <c r="L399" s="38" t="s">
        <v>41</v>
      </c>
      <c r="M399" s="18" t="s">
        <v>42</v>
      </c>
      <c r="N399" s="18">
        <v>3</v>
      </c>
      <c r="O399" s="18"/>
      <c r="P399" s="18"/>
      <c r="Q399" s="18"/>
      <c r="R399" s="34"/>
      <c r="S399" s="88" t="s">
        <v>1055</v>
      </c>
    </row>
    <row r="400" spans="1:20" s="42" customFormat="1" ht="15.75" customHeight="1" x14ac:dyDescent="0.25">
      <c r="A400" s="39"/>
      <c r="B400" s="40"/>
      <c r="C400" s="41"/>
      <c r="D400" s="39"/>
      <c r="E400" s="39"/>
      <c r="F400" s="18"/>
      <c r="G400" s="38" t="s">
        <v>354</v>
      </c>
      <c r="H400" s="18"/>
      <c r="I400" s="18">
        <v>3</v>
      </c>
      <c r="J400" s="18">
        <v>3</v>
      </c>
      <c r="K400" s="36">
        <v>8.9</v>
      </c>
      <c r="L400" s="38" t="s">
        <v>80</v>
      </c>
      <c r="M400" s="18" t="s">
        <v>81</v>
      </c>
      <c r="N400" s="18">
        <v>3</v>
      </c>
      <c r="O400" s="36">
        <v>8.9</v>
      </c>
      <c r="P400" s="18"/>
      <c r="Q400" s="18" t="s">
        <v>1051</v>
      </c>
      <c r="R400" s="34"/>
      <c r="S400" s="88"/>
      <c r="T400" s="83" t="s">
        <v>1659</v>
      </c>
    </row>
    <row r="401" spans="1:20" s="42" customFormat="1" ht="15.75" customHeight="1" x14ac:dyDescent="0.25">
      <c r="A401" s="39"/>
      <c r="B401" s="40"/>
      <c r="C401" s="41"/>
      <c r="D401" s="39"/>
      <c r="E401" s="39"/>
      <c r="F401" s="18"/>
      <c r="G401" s="38" t="s">
        <v>238</v>
      </c>
      <c r="H401" s="18"/>
      <c r="I401" s="18">
        <v>3</v>
      </c>
      <c r="J401" s="18">
        <v>3</v>
      </c>
      <c r="K401" s="36">
        <v>8.4</v>
      </c>
      <c r="L401" s="38" t="s">
        <v>52</v>
      </c>
      <c r="M401" s="18" t="s">
        <v>53</v>
      </c>
      <c r="N401" s="18">
        <v>2</v>
      </c>
      <c r="O401" s="18"/>
      <c r="P401" s="18"/>
      <c r="Q401" s="18"/>
      <c r="R401" s="34"/>
      <c r="S401" s="88" t="s">
        <v>1055</v>
      </c>
    </row>
    <row r="402" spans="1:20" s="42" customFormat="1" ht="15.75" customHeight="1" x14ac:dyDescent="0.25">
      <c r="A402" s="39"/>
      <c r="B402" s="40"/>
      <c r="C402" s="41"/>
      <c r="D402" s="39"/>
      <c r="E402" s="39"/>
      <c r="F402" s="18"/>
      <c r="G402" s="38" t="s">
        <v>323</v>
      </c>
      <c r="H402" s="18"/>
      <c r="I402" s="18">
        <v>3</v>
      </c>
      <c r="J402" s="18">
        <v>3</v>
      </c>
      <c r="K402" s="36">
        <v>8.6999999999999993</v>
      </c>
      <c r="L402" s="38" t="s">
        <v>140</v>
      </c>
      <c r="M402" s="18" t="s">
        <v>141</v>
      </c>
      <c r="N402" s="18">
        <v>3</v>
      </c>
      <c r="O402" s="18"/>
      <c r="P402" s="18"/>
      <c r="Q402" s="18"/>
      <c r="R402" s="34"/>
      <c r="S402" s="88" t="s">
        <v>1055</v>
      </c>
    </row>
    <row r="403" spans="1:20" s="42" customFormat="1" ht="15.75" customHeight="1" x14ac:dyDescent="0.25">
      <c r="A403" s="39"/>
      <c r="B403" s="40"/>
      <c r="C403" s="41"/>
      <c r="D403" s="39"/>
      <c r="E403" s="39"/>
      <c r="F403" s="18"/>
      <c r="G403" s="38" t="s">
        <v>237</v>
      </c>
      <c r="H403" s="18"/>
      <c r="I403" s="18">
        <v>3</v>
      </c>
      <c r="J403" s="18">
        <v>3</v>
      </c>
      <c r="K403" s="36">
        <v>7.7</v>
      </c>
      <c r="L403" s="38" t="s">
        <v>151</v>
      </c>
      <c r="M403" s="18" t="s">
        <v>152</v>
      </c>
      <c r="N403" s="18">
        <v>3</v>
      </c>
      <c r="O403" s="36">
        <v>7.7</v>
      </c>
      <c r="P403" s="18"/>
      <c r="Q403" s="18" t="s">
        <v>1051</v>
      </c>
      <c r="R403" s="34"/>
      <c r="S403" s="88"/>
      <c r="T403" s="83" t="s">
        <v>1659</v>
      </c>
    </row>
    <row r="404" spans="1:20" s="42" customFormat="1" ht="15.75" customHeight="1" x14ac:dyDescent="0.25">
      <c r="A404" s="39"/>
      <c r="B404" s="40"/>
      <c r="C404" s="41"/>
      <c r="D404" s="39"/>
      <c r="E404" s="39"/>
      <c r="F404" s="18"/>
      <c r="G404" s="38" t="s">
        <v>139</v>
      </c>
      <c r="H404" s="18"/>
      <c r="I404" s="18">
        <v>3</v>
      </c>
      <c r="J404" s="18">
        <v>3</v>
      </c>
      <c r="K404" s="36">
        <v>10</v>
      </c>
      <c r="L404" s="38" t="s">
        <v>45</v>
      </c>
      <c r="M404" s="18" t="s">
        <v>46</v>
      </c>
      <c r="N404" s="18">
        <v>2</v>
      </c>
      <c r="O404" s="36">
        <v>10</v>
      </c>
      <c r="P404" s="18"/>
      <c r="Q404" s="18" t="s">
        <v>1051</v>
      </c>
      <c r="R404" s="34"/>
      <c r="S404" s="88"/>
      <c r="T404" s="83" t="s">
        <v>1659</v>
      </c>
    </row>
    <row r="405" spans="1:20" s="42" customFormat="1" ht="15.75" customHeight="1" x14ac:dyDescent="0.25">
      <c r="A405" s="39"/>
      <c r="B405" s="40"/>
      <c r="C405" s="41"/>
      <c r="D405" s="39"/>
      <c r="E405" s="39"/>
      <c r="F405" s="18"/>
      <c r="G405" s="38" t="s">
        <v>89</v>
      </c>
      <c r="H405" s="18"/>
      <c r="I405" s="18">
        <v>3</v>
      </c>
      <c r="J405" s="18">
        <v>3</v>
      </c>
      <c r="K405" s="36">
        <v>7.6</v>
      </c>
      <c r="L405" s="38" t="s">
        <v>89</v>
      </c>
      <c r="M405" s="18" t="s">
        <v>90</v>
      </c>
      <c r="N405" s="18">
        <v>3</v>
      </c>
      <c r="O405" s="36">
        <v>7.6</v>
      </c>
      <c r="P405" s="18"/>
      <c r="Q405" s="18" t="s">
        <v>1051</v>
      </c>
      <c r="R405" s="34"/>
      <c r="S405" s="88"/>
      <c r="T405" s="83" t="s">
        <v>1659</v>
      </c>
    </row>
    <row r="406" spans="1:20" s="42" customFormat="1" ht="15.75" customHeight="1" x14ac:dyDescent="0.25">
      <c r="A406" s="39"/>
      <c r="B406" s="40"/>
      <c r="C406" s="41"/>
      <c r="D406" s="39"/>
      <c r="E406" s="39"/>
      <c r="F406" s="18"/>
      <c r="G406" s="38" t="s">
        <v>146</v>
      </c>
      <c r="H406" s="18"/>
      <c r="I406" s="18">
        <v>3</v>
      </c>
      <c r="J406" s="18">
        <v>3</v>
      </c>
      <c r="K406" s="36">
        <v>7.3</v>
      </c>
      <c r="L406" s="38" t="s">
        <v>146</v>
      </c>
      <c r="M406" s="18" t="s">
        <v>162</v>
      </c>
      <c r="N406" s="18">
        <v>3</v>
      </c>
      <c r="O406" s="36">
        <v>7.3</v>
      </c>
      <c r="P406" s="18"/>
      <c r="Q406" s="18" t="s">
        <v>1051</v>
      </c>
      <c r="R406" s="34"/>
      <c r="S406" s="88"/>
      <c r="T406" s="83" t="s">
        <v>1659</v>
      </c>
    </row>
    <row r="407" spans="1:20" s="42" customFormat="1" ht="15.75" customHeight="1" x14ac:dyDescent="0.25">
      <c r="A407" s="39"/>
      <c r="B407" s="40"/>
      <c r="C407" s="41"/>
      <c r="D407" s="39"/>
      <c r="E407" s="39"/>
      <c r="F407" s="18"/>
      <c r="G407" s="38" t="s">
        <v>305</v>
      </c>
      <c r="H407" s="18"/>
      <c r="I407" s="18">
        <v>3</v>
      </c>
      <c r="J407" s="18">
        <v>3</v>
      </c>
      <c r="K407" s="36">
        <v>7.8</v>
      </c>
      <c r="L407" s="38" t="s">
        <v>167</v>
      </c>
      <c r="M407" s="18" t="s">
        <v>168</v>
      </c>
      <c r="N407" s="18">
        <v>3</v>
      </c>
      <c r="O407" s="18"/>
      <c r="P407" s="18"/>
      <c r="Q407" s="18"/>
      <c r="R407" s="34"/>
      <c r="S407" s="88" t="s">
        <v>1055</v>
      </c>
    </row>
    <row r="408" spans="1:20" s="42" customFormat="1" ht="15.75" customHeight="1" x14ac:dyDescent="0.25">
      <c r="A408" s="39"/>
      <c r="B408" s="40"/>
      <c r="C408" s="41"/>
      <c r="D408" s="39"/>
      <c r="E408" s="39"/>
      <c r="F408" s="18"/>
      <c r="G408" s="38" t="s">
        <v>169</v>
      </c>
      <c r="H408" s="18"/>
      <c r="I408" s="18">
        <v>3</v>
      </c>
      <c r="J408" s="18">
        <v>3</v>
      </c>
      <c r="K408" s="36">
        <v>7.6</v>
      </c>
      <c r="L408" s="38" t="s">
        <v>169</v>
      </c>
      <c r="M408" s="18" t="s">
        <v>170</v>
      </c>
      <c r="N408" s="18">
        <v>3</v>
      </c>
      <c r="O408" s="36">
        <v>7.6</v>
      </c>
      <c r="P408" s="18"/>
      <c r="Q408" s="18" t="s">
        <v>1051</v>
      </c>
      <c r="R408" s="34"/>
      <c r="S408" s="88"/>
      <c r="T408" s="83" t="s">
        <v>1659</v>
      </c>
    </row>
    <row r="409" spans="1:20" s="42" customFormat="1" ht="15.75" customHeight="1" x14ac:dyDescent="0.25">
      <c r="A409" s="39"/>
      <c r="B409" s="40"/>
      <c r="C409" s="41"/>
      <c r="D409" s="39"/>
      <c r="E409" s="39"/>
      <c r="F409" s="18"/>
      <c r="G409" s="38" t="s">
        <v>324</v>
      </c>
      <c r="H409" s="18"/>
      <c r="I409" s="18">
        <v>3</v>
      </c>
      <c r="J409" s="18">
        <v>3</v>
      </c>
      <c r="K409" s="36">
        <v>8.6999999999999993</v>
      </c>
      <c r="L409" s="38" t="s">
        <v>157</v>
      </c>
      <c r="M409" s="18" t="s">
        <v>171</v>
      </c>
      <c r="N409" s="18">
        <v>3</v>
      </c>
      <c r="O409" s="18"/>
      <c r="P409" s="18"/>
      <c r="Q409" s="18"/>
      <c r="R409" s="34"/>
      <c r="S409" s="88" t="s">
        <v>1055</v>
      </c>
    </row>
    <row r="410" spans="1:20" s="42" customFormat="1" ht="15.75" customHeight="1" x14ac:dyDescent="0.25">
      <c r="A410" s="39"/>
      <c r="B410" s="40"/>
      <c r="C410" s="41"/>
      <c r="D410" s="39"/>
      <c r="E410" s="39"/>
      <c r="F410" s="18"/>
      <c r="G410" s="38" t="s">
        <v>774</v>
      </c>
      <c r="H410" s="18"/>
      <c r="I410" s="18">
        <v>3</v>
      </c>
      <c r="J410" s="18">
        <v>3</v>
      </c>
      <c r="K410" s="36">
        <v>8.4</v>
      </c>
      <c r="L410" s="38" t="s">
        <v>105</v>
      </c>
      <c r="M410" s="18" t="s">
        <v>106</v>
      </c>
      <c r="N410" s="18">
        <v>3</v>
      </c>
      <c r="O410" s="36">
        <v>8.4</v>
      </c>
      <c r="P410" s="18"/>
      <c r="Q410" s="18" t="s">
        <v>1051</v>
      </c>
      <c r="R410" s="34"/>
      <c r="S410" s="88"/>
      <c r="T410" s="83" t="s">
        <v>1659</v>
      </c>
    </row>
    <row r="411" spans="1:20" s="42" customFormat="1" ht="15.75" customHeight="1" x14ac:dyDescent="0.25">
      <c r="A411" s="95">
        <v>30</v>
      </c>
      <c r="B411" s="96" t="s">
        <v>775</v>
      </c>
      <c r="C411" s="97">
        <v>38103</v>
      </c>
      <c r="D411" s="95" t="s">
        <v>776</v>
      </c>
      <c r="E411" s="95" t="s">
        <v>1660</v>
      </c>
      <c r="F411" s="98" t="s">
        <v>242</v>
      </c>
      <c r="G411" s="99"/>
      <c r="H411" s="98"/>
      <c r="I411" s="98"/>
      <c r="J411" s="98"/>
      <c r="K411" s="100"/>
      <c r="L411" s="99"/>
      <c r="M411" s="98"/>
      <c r="N411" s="98"/>
      <c r="O411" s="98"/>
      <c r="P411" s="98"/>
      <c r="Q411" s="98"/>
      <c r="R411" s="98">
        <f>SUMIFS($N$12:$N$982,$T$12:$T$982,T412)</f>
        <v>33</v>
      </c>
      <c r="S411" s="112"/>
    </row>
    <row r="412" spans="1:20" s="42" customFormat="1" ht="15.75" customHeight="1" x14ac:dyDescent="0.25">
      <c r="A412" s="39"/>
      <c r="B412" s="40"/>
      <c r="C412" s="41"/>
      <c r="D412" s="39"/>
      <c r="E412" s="39"/>
      <c r="F412" s="18"/>
      <c r="G412" s="38" t="s">
        <v>68</v>
      </c>
      <c r="H412" s="18"/>
      <c r="I412" s="18">
        <v>4</v>
      </c>
      <c r="J412" s="18">
        <v>4</v>
      </c>
      <c r="K412" s="36">
        <v>8.9</v>
      </c>
      <c r="L412" s="38" t="s">
        <v>159</v>
      </c>
      <c r="M412" s="18" t="s">
        <v>23</v>
      </c>
      <c r="N412" s="18">
        <v>3</v>
      </c>
      <c r="O412" s="36">
        <v>8.9</v>
      </c>
      <c r="P412" s="18"/>
      <c r="Q412" s="18" t="s">
        <v>1051</v>
      </c>
      <c r="R412" s="34"/>
      <c r="S412" s="88"/>
      <c r="T412" s="83" t="s">
        <v>1660</v>
      </c>
    </row>
    <row r="413" spans="1:20" s="42" customFormat="1" ht="15.75" customHeight="1" x14ac:dyDescent="0.25">
      <c r="A413" s="39"/>
      <c r="B413" s="40"/>
      <c r="C413" s="41"/>
      <c r="D413" s="39"/>
      <c r="E413" s="39"/>
      <c r="F413" s="18"/>
      <c r="G413" s="38" t="s">
        <v>70</v>
      </c>
      <c r="H413" s="18"/>
      <c r="I413" s="18">
        <v>2</v>
      </c>
      <c r="J413" s="18">
        <v>2</v>
      </c>
      <c r="K413" s="36">
        <v>7.8</v>
      </c>
      <c r="L413" s="38" t="s">
        <v>71</v>
      </c>
      <c r="M413" s="18" t="s">
        <v>72</v>
      </c>
      <c r="N413" s="18">
        <v>2</v>
      </c>
      <c r="O413" s="36">
        <v>7.8</v>
      </c>
      <c r="P413" s="18"/>
      <c r="Q413" s="18" t="s">
        <v>1051</v>
      </c>
      <c r="R413" s="34"/>
      <c r="S413" s="88"/>
      <c r="T413" s="83" t="s">
        <v>1660</v>
      </c>
    </row>
    <row r="414" spans="1:20" s="42" customFormat="1" ht="15.75" customHeight="1" x14ac:dyDescent="0.25">
      <c r="A414" s="39"/>
      <c r="B414" s="40"/>
      <c r="C414" s="41"/>
      <c r="D414" s="39"/>
      <c r="E414" s="39"/>
      <c r="F414" s="18"/>
      <c r="G414" s="38" t="s">
        <v>344</v>
      </c>
      <c r="H414" s="18"/>
      <c r="I414" s="18">
        <v>3</v>
      </c>
      <c r="J414" s="18">
        <v>3</v>
      </c>
      <c r="K414" s="36">
        <v>7.8</v>
      </c>
      <c r="L414" s="38" t="s">
        <v>31</v>
      </c>
      <c r="M414" s="18" t="s">
        <v>32</v>
      </c>
      <c r="N414" s="18">
        <v>2</v>
      </c>
      <c r="O414" s="36">
        <v>7.8</v>
      </c>
      <c r="P414" s="18"/>
      <c r="Q414" s="18" t="s">
        <v>1051</v>
      </c>
      <c r="R414" s="34"/>
      <c r="S414" s="88"/>
      <c r="T414" s="83" t="s">
        <v>1660</v>
      </c>
    </row>
    <row r="415" spans="1:20" s="42" customFormat="1" ht="15.75" customHeight="1" x14ac:dyDescent="0.25">
      <c r="A415" s="39"/>
      <c r="B415" s="40"/>
      <c r="C415" s="41"/>
      <c r="D415" s="39"/>
      <c r="E415" s="39"/>
      <c r="F415" s="18"/>
      <c r="G415" s="38" t="s">
        <v>327</v>
      </c>
      <c r="H415" s="18"/>
      <c r="I415" s="18">
        <v>3</v>
      </c>
      <c r="J415" s="18">
        <v>3</v>
      </c>
      <c r="K415" s="36">
        <v>6.8</v>
      </c>
      <c r="L415" s="38" t="s">
        <v>33</v>
      </c>
      <c r="M415" s="18" t="s">
        <v>34</v>
      </c>
      <c r="N415" s="18">
        <v>2</v>
      </c>
      <c r="O415" s="36">
        <v>6.8</v>
      </c>
      <c r="P415" s="18"/>
      <c r="Q415" s="18" t="s">
        <v>1051</v>
      </c>
      <c r="R415" s="34"/>
      <c r="S415" s="88"/>
      <c r="T415" s="83" t="s">
        <v>1660</v>
      </c>
    </row>
    <row r="416" spans="1:20" s="42" customFormat="1" ht="15.75" customHeight="1" x14ac:dyDescent="0.25">
      <c r="A416" s="39"/>
      <c r="B416" s="40"/>
      <c r="C416" s="41"/>
      <c r="D416" s="39"/>
      <c r="E416" s="39"/>
      <c r="F416" s="18"/>
      <c r="G416" s="38" t="s">
        <v>345</v>
      </c>
      <c r="H416" s="18"/>
      <c r="I416" s="18">
        <v>3</v>
      </c>
      <c r="J416" s="18">
        <v>3</v>
      </c>
      <c r="K416" s="36">
        <v>7.1</v>
      </c>
      <c r="L416" s="38" t="s">
        <v>35</v>
      </c>
      <c r="M416" s="18" t="s">
        <v>36</v>
      </c>
      <c r="N416" s="18">
        <v>2</v>
      </c>
      <c r="O416" s="36">
        <v>7.1</v>
      </c>
      <c r="P416" s="18"/>
      <c r="Q416" s="18" t="s">
        <v>1051</v>
      </c>
      <c r="R416" s="34"/>
      <c r="S416" s="88"/>
      <c r="T416" s="83" t="s">
        <v>1660</v>
      </c>
    </row>
    <row r="417" spans="1:20" s="42" customFormat="1" ht="15.75" customHeight="1" x14ac:dyDescent="0.25">
      <c r="A417" s="39"/>
      <c r="B417" s="40"/>
      <c r="C417" s="41"/>
      <c r="D417" s="39"/>
      <c r="E417" s="39"/>
      <c r="F417" s="18"/>
      <c r="G417" s="38" t="s">
        <v>75</v>
      </c>
      <c r="H417" s="18"/>
      <c r="I417" s="18">
        <v>3</v>
      </c>
      <c r="J417" s="18">
        <v>3</v>
      </c>
      <c r="K417" s="36">
        <v>8</v>
      </c>
      <c r="L417" s="38" t="s">
        <v>37</v>
      </c>
      <c r="M417" s="18" t="s">
        <v>38</v>
      </c>
      <c r="N417" s="18">
        <v>3</v>
      </c>
      <c r="O417" s="36"/>
      <c r="P417" s="18"/>
      <c r="Q417" s="18" t="s">
        <v>1051</v>
      </c>
      <c r="R417" s="34"/>
      <c r="S417" s="88"/>
      <c r="T417" s="83" t="s">
        <v>1660</v>
      </c>
    </row>
    <row r="418" spans="1:20" s="42" customFormat="1" ht="15.75" customHeight="1" x14ac:dyDescent="0.25">
      <c r="A418" s="39"/>
      <c r="B418" s="40"/>
      <c r="C418" s="41"/>
      <c r="D418" s="39"/>
      <c r="E418" s="39"/>
      <c r="F418" s="18"/>
      <c r="G418" s="38" t="s">
        <v>47</v>
      </c>
      <c r="H418" s="18"/>
      <c r="I418" s="18">
        <v>2</v>
      </c>
      <c r="J418" s="18">
        <v>2</v>
      </c>
      <c r="K418" s="36">
        <v>8.1999999999999993</v>
      </c>
      <c r="L418" s="38" t="s">
        <v>48</v>
      </c>
      <c r="M418" s="18" t="s">
        <v>49</v>
      </c>
      <c r="N418" s="18">
        <v>2</v>
      </c>
      <c r="O418" s="36">
        <v>8.1999999999999993</v>
      </c>
      <c r="P418" s="18"/>
      <c r="Q418" s="18" t="s">
        <v>1051</v>
      </c>
      <c r="R418" s="34"/>
      <c r="S418" s="88"/>
      <c r="T418" s="83" t="s">
        <v>1660</v>
      </c>
    </row>
    <row r="419" spans="1:20" s="42" customFormat="1" ht="15.75" customHeight="1" x14ac:dyDescent="0.25">
      <c r="A419" s="39"/>
      <c r="B419" s="40"/>
      <c r="C419" s="41"/>
      <c r="D419" s="39"/>
      <c r="E419" s="39"/>
      <c r="F419" s="18"/>
      <c r="G419" s="38" t="s">
        <v>80</v>
      </c>
      <c r="H419" s="18"/>
      <c r="I419" s="18">
        <v>3</v>
      </c>
      <c r="J419" s="18">
        <v>3</v>
      </c>
      <c r="K419" s="36">
        <v>7.8</v>
      </c>
      <c r="L419" s="38" t="s">
        <v>80</v>
      </c>
      <c r="M419" s="18" t="s">
        <v>81</v>
      </c>
      <c r="N419" s="18">
        <v>3</v>
      </c>
      <c r="O419" s="36">
        <v>7.8</v>
      </c>
      <c r="P419" s="18"/>
      <c r="Q419" s="18" t="s">
        <v>1051</v>
      </c>
      <c r="R419" s="34"/>
      <c r="S419" s="88"/>
      <c r="T419" s="83" t="s">
        <v>1660</v>
      </c>
    </row>
    <row r="420" spans="1:20" s="42" customFormat="1" ht="15.75" customHeight="1" x14ac:dyDescent="0.25">
      <c r="A420" s="39"/>
      <c r="B420" s="40"/>
      <c r="C420" s="41"/>
      <c r="D420" s="39"/>
      <c r="E420" s="39"/>
      <c r="F420" s="18"/>
      <c r="G420" s="38" t="s">
        <v>226</v>
      </c>
      <c r="H420" s="18"/>
      <c r="I420" s="18">
        <v>3</v>
      </c>
      <c r="J420" s="18">
        <v>3</v>
      </c>
      <c r="K420" s="36">
        <v>7.9</v>
      </c>
      <c r="L420" s="38" t="s">
        <v>58</v>
      </c>
      <c r="M420" s="18" t="s">
        <v>59</v>
      </c>
      <c r="N420" s="18">
        <v>3</v>
      </c>
      <c r="O420" s="36">
        <v>7.9</v>
      </c>
      <c r="P420" s="18"/>
      <c r="Q420" s="18" t="s">
        <v>1051</v>
      </c>
      <c r="R420" s="34"/>
      <c r="S420" s="88"/>
      <c r="T420" s="83" t="s">
        <v>1660</v>
      </c>
    </row>
    <row r="421" spans="1:20" s="42" customFormat="1" ht="15.75" customHeight="1" x14ac:dyDescent="0.25">
      <c r="A421" s="39"/>
      <c r="B421" s="40"/>
      <c r="C421" s="41"/>
      <c r="D421" s="39"/>
      <c r="E421" s="39"/>
      <c r="F421" s="18"/>
      <c r="G421" s="38" t="s">
        <v>777</v>
      </c>
      <c r="H421" s="18"/>
      <c r="I421" s="18">
        <v>3</v>
      </c>
      <c r="J421" s="18">
        <v>3</v>
      </c>
      <c r="K421" s="36">
        <v>6.5</v>
      </c>
      <c r="L421" s="38" t="s">
        <v>52</v>
      </c>
      <c r="M421" s="18" t="s">
        <v>53</v>
      </c>
      <c r="N421" s="18">
        <v>2</v>
      </c>
      <c r="O421" s="18"/>
      <c r="P421" s="18"/>
      <c r="Q421" s="18"/>
      <c r="R421" s="34"/>
      <c r="S421" s="88" t="s">
        <v>1055</v>
      </c>
    </row>
    <row r="422" spans="1:20" s="42" customFormat="1" ht="15.75" customHeight="1" x14ac:dyDescent="0.25">
      <c r="A422" s="39"/>
      <c r="B422" s="40"/>
      <c r="C422" s="41"/>
      <c r="D422" s="39"/>
      <c r="E422" s="39"/>
      <c r="F422" s="18"/>
      <c r="G422" s="38" t="s">
        <v>597</v>
      </c>
      <c r="H422" s="18"/>
      <c r="I422" s="18">
        <v>3</v>
      </c>
      <c r="J422" s="18">
        <v>3</v>
      </c>
      <c r="K422" s="36">
        <v>7.3</v>
      </c>
      <c r="L422" s="38" t="s">
        <v>86</v>
      </c>
      <c r="M422" s="18" t="s">
        <v>87</v>
      </c>
      <c r="N422" s="18">
        <v>3</v>
      </c>
      <c r="O422" s="18"/>
      <c r="P422" s="18"/>
      <c r="Q422" s="18"/>
      <c r="R422" s="34"/>
      <c r="S422" s="88" t="s">
        <v>1055</v>
      </c>
    </row>
    <row r="423" spans="1:20" s="42" customFormat="1" ht="15.75" customHeight="1" x14ac:dyDescent="0.25">
      <c r="A423" s="39"/>
      <c r="B423" s="40"/>
      <c r="C423" s="41"/>
      <c r="D423" s="39"/>
      <c r="E423" s="39"/>
      <c r="F423" s="18"/>
      <c r="G423" s="38" t="s">
        <v>778</v>
      </c>
      <c r="H423" s="18"/>
      <c r="I423" s="18">
        <v>3</v>
      </c>
      <c r="J423" s="18">
        <v>3</v>
      </c>
      <c r="K423" s="36">
        <v>8.3000000000000007</v>
      </c>
      <c r="L423" s="38" t="s">
        <v>45</v>
      </c>
      <c r="M423" s="18" t="s">
        <v>46</v>
      </c>
      <c r="N423" s="18">
        <v>2</v>
      </c>
      <c r="O423" s="36">
        <v>8.3000000000000007</v>
      </c>
      <c r="P423" s="18"/>
      <c r="Q423" s="18" t="s">
        <v>1051</v>
      </c>
      <c r="R423" s="34"/>
      <c r="S423" s="88"/>
      <c r="T423" s="83" t="s">
        <v>1660</v>
      </c>
    </row>
    <row r="424" spans="1:20" s="42" customFormat="1" ht="15.75" customHeight="1" x14ac:dyDescent="0.25">
      <c r="A424" s="39"/>
      <c r="B424" s="40"/>
      <c r="C424" s="41"/>
      <c r="D424" s="39"/>
      <c r="E424" s="39"/>
      <c r="F424" s="18"/>
      <c r="G424" s="38" t="s">
        <v>89</v>
      </c>
      <c r="H424" s="18"/>
      <c r="I424" s="18">
        <v>3</v>
      </c>
      <c r="J424" s="18">
        <v>3</v>
      </c>
      <c r="K424" s="36">
        <v>8.4</v>
      </c>
      <c r="L424" s="38" t="s">
        <v>89</v>
      </c>
      <c r="M424" s="18" t="s">
        <v>90</v>
      </c>
      <c r="N424" s="18">
        <v>3</v>
      </c>
      <c r="O424" s="36">
        <v>8.4</v>
      </c>
      <c r="P424" s="18"/>
      <c r="Q424" s="18" t="s">
        <v>1051</v>
      </c>
      <c r="R424" s="34"/>
      <c r="S424" s="88"/>
      <c r="T424" s="83" t="s">
        <v>1660</v>
      </c>
    </row>
    <row r="425" spans="1:20" s="42" customFormat="1" ht="15.75" customHeight="1" x14ac:dyDescent="0.25">
      <c r="A425" s="39"/>
      <c r="B425" s="40"/>
      <c r="C425" s="41"/>
      <c r="D425" s="39"/>
      <c r="E425" s="39"/>
      <c r="F425" s="18"/>
      <c r="G425" s="38" t="s">
        <v>146</v>
      </c>
      <c r="H425" s="18"/>
      <c r="I425" s="18">
        <v>3</v>
      </c>
      <c r="J425" s="18">
        <v>3</v>
      </c>
      <c r="K425" s="36">
        <v>6.7</v>
      </c>
      <c r="L425" s="38" t="s">
        <v>146</v>
      </c>
      <c r="M425" s="18" t="s">
        <v>162</v>
      </c>
      <c r="N425" s="18">
        <v>3</v>
      </c>
      <c r="O425" s="36">
        <v>6.7</v>
      </c>
      <c r="P425" s="18"/>
      <c r="Q425" s="18" t="s">
        <v>1051</v>
      </c>
      <c r="R425" s="34"/>
      <c r="S425" s="88"/>
      <c r="T425" s="83" t="s">
        <v>1660</v>
      </c>
    </row>
    <row r="426" spans="1:20" s="42" customFormat="1" ht="15.75" customHeight="1" x14ac:dyDescent="0.25">
      <c r="A426" s="39"/>
      <c r="B426" s="40"/>
      <c r="C426" s="41"/>
      <c r="D426" s="39"/>
      <c r="E426" s="39"/>
      <c r="F426" s="18"/>
      <c r="G426" s="38" t="s">
        <v>529</v>
      </c>
      <c r="H426" s="18"/>
      <c r="I426" s="18">
        <v>3</v>
      </c>
      <c r="J426" s="18">
        <v>3</v>
      </c>
      <c r="K426" s="36">
        <v>6.9</v>
      </c>
      <c r="L426" s="38" t="s">
        <v>163</v>
      </c>
      <c r="M426" s="18" t="s">
        <v>114</v>
      </c>
      <c r="N426" s="18">
        <v>3</v>
      </c>
      <c r="O426" s="18"/>
      <c r="P426" s="18"/>
      <c r="Q426" s="18"/>
      <c r="R426" s="34"/>
      <c r="S426" s="88" t="s">
        <v>1055</v>
      </c>
    </row>
    <row r="427" spans="1:20" s="42" customFormat="1" ht="15.75" customHeight="1" x14ac:dyDescent="0.25">
      <c r="A427" s="39"/>
      <c r="B427" s="40"/>
      <c r="C427" s="41"/>
      <c r="D427" s="39"/>
      <c r="E427" s="39"/>
      <c r="F427" s="18"/>
      <c r="G427" s="38" t="s">
        <v>240</v>
      </c>
      <c r="H427" s="18"/>
      <c r="I427" s="18">
        <v>3</v>
      </c>
      <c r="J427" s="18">
        <v>3</v>
      </c>
      <c r="K427" s="36">
        <v>7.8</v>
      </c>
      <c r="L427" s="38" t="s">
        <v>164</v>
      </c>
      <c r="M427" s="18" t="s">
        <v>165</v>
      </c>
      <c r="N427" s="18">
        <v>3</v>
      </c>
      <c r="O427" s="36">
        <v>7.8</v>
      </c>
      <c r="P427" s="18"/>
      <c r="Q427" s="18" t="s">
        <v>1051</v>
      </c>
      <c r="R427" s="34"/>
      <c r="S427" s="88"/>
      <c r="T427" s="83" t="s">
        <v>1660</v>
      </c>
    </row>
    <row r="428" spans="1:20" s="42" customFormat="1" ht="15.75" customHeight="1" x14ac:dyDescent="0.25">
      <c r="A428" s="39"/>
      <c r="B428" s="40"/>
      <c r="C428" s="41"/>
      <c r="D428" s="39"/>
      <c r="E428" s="39"/>
      <c r="F428" s="18"/>
      <c r="G428" s="38" t="s">
        <v>770</v>
      </c>
      <c r="H428" s="18"/>
      <c r="I428" s="18">
        <v>3</v>
      </c>
      <c r="J428" s="18">
        <v>3</v>
      </c>
      <c r="K428" s="36">
        <v>7.7</v>
      </c>
      <c r="L428" s="38" t="s">
        <v>135</v>
      </c>
      <c r="M428" s="18" t="s">
        <v>136</v>
      </c>
      <c r="N428" s="18">
        <v>3</v>
      </c>
      <c r="O428" s="18"/>
      <c r="P428" s="18"/>
      <c r="Q428" s="18"/>
      <c r="R428" s="34"/>
      <c r="S428" s="88" t="s">
        <v>1055</v>
      </c>
    </row>
    <row r="429" spans="1:20" s="42" customFormat="1" ht="15.75" customHeight="1" x14ac:dyDescent="0.25">
      <c r="A429" s="39"/>
      <c r="B429" s="40"/>
      <c r="C429" s="41"/>
      <c r="D429" s="39"/>
      <c r="E429" s="39"/>
      <c r="F429" s="18"/>
      <c r="G429" s="38" t="s">
        <v>305</v>
      </c>
      <c r="H429" s="18"/>
      <c r="I429" s="18">
        <v>3</v>
      </c>
      <c r="J429" s="18">
        <v>3</v>
      </c>
      <c r="K429" s="36">
        <v>8.1999999999999993</v>
      </c>
      <c r="L429" s="38" t="s">
        <v>166</v>
      </c>
      <c r="M429" s="18" t="s">
        <v>203</v>
      </c>
      <c r="N429" s="18">
        <v>3</v>
      </c>
      <c r="O429" s="18"/>
      <c r="P429" s="18"/>
      <c r="Q429" s="18"/>
      <c r="R429" s="34"/>
      <c r="S429" s="88" t="s">
        <v>1055</v>
      </c>
    </row>
    <row r="430" spans="1:20" s="42" customFormat="1" ht="15.75" customHeight="1" x14ac:dyDescent="0.25">
      <c r="A430" s="39"/>
      <c r="B430" s="40"/>
      <c r="C430" s="41"/>
      <c r="D430" s="39"/>
      <c r="E430" s="39"/>
      <c r="F430" s="18"/>
      <c r="G430" s="38" t="s">
        <v>609</v>
      </c>
      <c r="H430" s="18"/>
      <c r="I430" s="18">
        <v>3</v>
      </c>
      <c r="J430" s="18">
        <v>3</v>
      </c>
      <c r="K430" s="36">
        <v>7.8</v>
      </c>
      <c r="L430" s="38" t="s">
        <v>167</v>
      </c>
      <c r="M430" s="18" t="s">
        <v>168</v>
      </c>
      <c r="N430" s="18">
        <v>3</v>
      </c>
      <c r="O430" s="18"/>
      <c r="P430" s="18"/>
      <c r="Q430" s="18"/>
      <c r="R430" s="34"/>
      <c r="S430" s="88" t="s">
        <v>1055</v>
      </c>
    </row>
    <row r="431" spans="1:20" s="42" customFormat="1" ht="15.75" customHeight="1" x14ac:dyDescent="0.25">
      <c r="A431" s="39"/>
      <c r="B431" s="40"/>
      <c r="C431" s="41"/>
      <c r="D431" s="39"/>
      <c r="E431" s="39"/>
      <c r="F431" s="18"/>
      <c r="G431" s="38" t="s">
        <v>779</v>
      </c>
      <c r="H431" s="18"/>
      <c r="I431" s="18">
        <v>3</v>
      </c>
      <c r="J431" s="18">
        <v>3</v>
      </c>
      <c r="K431" s="36">
        <v>7.5</v>
      </c>
      <c r="L431" s="38" t="s">
        <v>300</v>
      </c>
      <c r="M431" s="18" t="s">
        <v>301</v>
      </c>
      <c r="N431" s="18">
        <v>3</v>
      </c>
      <c r="O431" s="18"/>
      <c r="P431" s="18"/>
      <c r="Q431" s="18"/>
      <c r="R431" s="34"/>
      <c r="S431" s="88" t="s">
        <v>1055</v>
      </c>
    </row>
    <row r="432" spans="1:20" s="42" customFormat="1" ht="15.75" customHeight="1" x14ac:dyDescent="0.25">
      <c r="A432" s="95">
        <v>31</v>
      </c>
      <c r="B432" s="96" t="s">
        <v>780</v>
      </c>
      <c r="C432" s="97">
        <v>37968</v>
      </c>
      <c r="D432" s="95" t="s">
        <v>781</v>
      </c>
      <c r="E432" s="95" t="s">
        <v>1661</v>
      </c>
      <c r="F432" s="98" t="s">
        <v>242</v>
      </c>
      <c r="G432" s="99"/>
      <c r="H432" s="98"/>
      <c r="I432" s="98"/>
      <c r="J432" s="98"/>
      <c r="K432" s="100"/>
      <c r="L432" s="99"/>
      <c r="M432" s="98"/>
      <c r="N432" s="98"/>
      <c r="O432" s="98"/>
      <c r="P432" s="98"/>
      <c r="Q432" s="98"/>
      <c r="R432" s="98">
        <f>SUMIFS($N$12:$N$982,$T$12:$T$982,T433)</f>
        <v>33</v>
      </c>
      <c r="S432" s="112"/>
    </row>
    <row r="433" spans="1:20" s="42" customFormat="1" ht="15.75" customHeight="1" x14ac:dyDescent="0.25">
      <c r="A433" s="39"/>
      <c r="B433" s="40"/>
      <c r="C433" s="41"/>
      <c r="D433" s="39"/>
      <c r="E433" s="39"/>
      <c r="F433" s="18"/>
      <c r="G433" s="38" t="s">
        <v>68</v>
      </c>
      <c r="H433" s="18"/>
      <c r="I433" s="18">
        <v>4</v>
      </c>
      <c r="J433" s="18">
        <v>4</v>
      </c>
      <c r="K433" s="36">
        <v>8.6999999999999993</v>
      </c>
      <c r="L433" s="38" t="s">
        <v>159</v>
      </c>
      <c r="M433" s="18" t="s">
        <v>23</v>
      </c>
      <c r="N433" s="18">
        <v>3</v>
      </c>
      <c r="O433" s="36">
        <v>8.6999999999999993</v>
      </c>
      <c r="P433" s="18"/>
      <c r="Q433" s="18" t="s">
        <v>1051</v>
      </c>
      <c r="R433" s="34"/>
      <c r="S433" s="88"/>
      <c r="T433" s="83" t="s">
        <v>1661</v>
      </c>
    </row>
    <row r="434" spans="1:20" s="42" customFormat="1" ht="15.75" customHeight="1" x14ac:dyDescent="0.25">
      <c r="A434" s="39"/>
      <c r="B434" s="40"/>
      <c r="C434" s="41"/>
      <c r="D434" s="39"/>
      <c r="E434" s="39"/>
      <c r="F434" s="18"/>
      <c r="G434" s="38" t="s">
        <v>70</v>
      </c>
      <c r="H434" s="18"/>
      <c r="I434" s="18">
        <v>2</v>
      </c>
      <c r="J434" s="18">
        <v>2</v>
      </c>
      <c r="K434" s="36">
        <v>9.8000000000000007</v>
      </c>
      <c r="L434" s="38" t="s">
        <v>71</v>
      </c>
      <c r="M434" s="18" t="s">
        <v>72</v>
      </c>
      <c r="N434" s="18">
        <v>2</v>
      </c>
      <c r="O434" s="36">
        <v>9.8000000000000007</v>
      </c>
      <c r="P434" s="18"/>
      <c r="Q434" s="18" t="s">
        <v>1051</v>
      </c>
      <c r="R434" s="34"/>
      <c r="S434" s="88"/>
      <c r="T434" s="83" t="s">
        <v>1661</v>
      </c>
    </row>
    <row r="435" spans="1:20" s="42" customFormat="1" ht="15.75" customHeight="1" x14ac:dyDescent="0.25">
      <c r="A435" s="39"/>
      <c r="B435" s="40"/>
      <c r="C435" s="41"/>
      <c r="D435" s="39"/>
      <c r="E435" s="39"/>
      <c r="F435" s="18"/>
      <c r="G435" s="38" t="s">
        <v>344</v>
      </c>
      <c r="H435" s="18"/>
      <c r="I435" s="18">
        <v>3</v>
      </c>
      <c r="J435" s="18">
        <v>3</v>
      </c>
      <c r="K435" s="36">
        <v>9.8000000000000007</v>
      </c>
      <c r="L435" s="38" t="s">
        <v>31</v>
      </c>
      <c r="M435" s="18" t="s">
        <v>32</v>
      </c>
      <c r="N435" s="18">
        <v>2</v>
      </c>
      <c r="O435" s="36">
        <v>9.8000000000000007</v>
      </c>
      <c r="P435" s="18"/>
      <c r="Q435" s="18" t="s">
        <v>1051</v>
      </c>
      <c r="R435" s="34"/>
      <c r="S435" s="88"/>
      <c r="T435" s="83" t="s">
        <v>1661</v>
      </c>
    </row>
    <row r="436" spans="1:20" s="42" customFormat="1" ht="15.75" customHeight="1" x14ac:dyDescent="0.25">
      <c r="A436" s="39"/>
      <c r="B436" s="40"/>
      <c r="C436" s="41"/>
      <c r="D436" s="39"/>
      <c r="E436" s="39"/>
      <c r="F436" s="18"/>
      <c r="G436" s="38" t="s">
        <v>327</v>
      </c>
      <c r="H436" s="18"/>
      <c r="I436" s="18">
        <v>3</v>
      </c>
      <c r="J436" s="18">
        <v>3</v>
      </c>
      <c r="K436" s="36">
        <v>9.6999999999999993</v>
      </c>
      <c r="L436" s="38" t="s">
        <v>33</v>
      </c>
      <c r="M436" s="18" t="s">
        <v>34</v>
      </c>
      <c r="N436" s="18">
        <v>2</v>
      </c>
      <c r="O436" s="36">
        <v>9.6999999999999993</v>
      </c>
      <c r="P436" s="18"/>
      <c r="Q436" s="18" t="s">
        <v>1051</v>
      </c>
      <c r="R436" s="34"/>
      <c r="S436" s="88"/>
      <c r="T436" s="83" t="s">
        <v>1661</v>
      </c>
    </row>
    <row r="437" spans="1:20" s="42" customFormat="1" ht="15.75" customHeight="1" x14ac:dyDescent="0.25">
      <c r="A437" s="39"/>
      <c r="B437" s="40"/>
      <c r="C437" s="41"/>
      <c r="D437" s="39"/>
      <c r="E437" s="39"/>
      <c r="F437" s="18"/>
      <c r="G437" s="38" t="s">
        <v>345</v>
      </c>
      <c r="H437" s="18"/>
      <c r="I437" s="18">
        <v>3</v>
      </c>
      <c r="J437" s="18">
        <v>3</v>
      </c>
      <c r="K437" s="36">
        <v>9</v>
      </c>
      <c r="L437" s="38" t="s">
        <v>35</v>
      </c>
      <c r="M437" s="18" t="s">
        <v>36</v>
      </c>
      <c r="N437" s="18">
        <v>2</v>
      </c>
      <c r="O437" s="36">
        <v>9</v>
      </c>
      <c r="P437" s="18"/>
      <c r="Q437" s="18" t="s">
        <v>1051</v>
      </c>
      <c r="R437" s="34"/>
      <c r="S437" s="88"/>
      <c r="T437" s="83" t="s">
        <v>1661</v>
      </c>
    </row>
    <row r="438" spans="1:20" s="42" customFormat="1" ht="15.75" customHeight="1" x14ac:dyDescent="0.25">
      <c r="A438" s="39"/>
      <c r="B438" s="40"/>
      <c r="C438" s="41"/>
      <c r="D438" s="39"/>
      <c r="E438" s="39"/>
      <c r="F438" s="18"/>
      <c r="G438" s="38" t="s">
        <v>75</v>
      </c>
      <c r="H438" s="18"/>
      <c r="I438" s="18">
        <v>3</v>
      </c>
      <c r="J438" s="18">
        <v>3</v>
      </c>
      <c r="K438" s="36">
        <v>9.3000000000000007</v>
      </c>
      <c r="L438" s="38" t="s">
        <v>37</v>
      </c>
      <c r="M438" s="18" t="s">
        <v>38</v>
      </c>
      <c r="N438" s="18">
        <v>3</v>
      </c>
      <c r="O438" s="36"/>
      <c r="P438" s="18"/>
      <c r="Q438" s="18" t="s">
        <v>1051</v>
      </c>
      <c r="R438" s="34"/>
      <c r="S438" s="88"/>
      <c r="T438" s="83" t="s">
        <v>1661</v>
      </c>
    </row>
    <row r="439" spans="1:20" s="42" customFormat="1" ht="15.75" customHeight="1" x14ac:dyDescent="0.25">
      <c r="A439" s="39"/>
      <c r="B439" s="40"/>
      <c r="C439" s="41"/>
      <c r="D439" s="39"/>
      <c r="E439" s="39"/>
      <c r="F439" s="18"/>
      <c r="G439" s="38" t="s">
        <v>47</v>
      </c>
      <c r="H439" s="18"/>
      <c r="I439" s="18">
        <v>2</v>
      </c>
      <c r="J439" s="18">
        <v>2</v>
      </c>
      <c r="K439" s="36">
        <v>8.1999999999999993</v>
      </c>
      <c r="L439" s="38" t="s">
        <v>48</v>
      </c>
      <c r="M439" s="18" t="s">
        <v>49</v>
      </c>
      <c r="N439" s="18">
        <v>2</v>
      </c>
      <c r="O439" s="36">
        <v>8.1999999999999993</v>
      </c>
      <c r="P439" s="18"/>
      <c r="Q439" s="18" t="s">
        <v>1051</v>
      </c>
      <c r="R439" s="34"/>
      <c r="S439" s="88"/>
      <c r="T439" s="83" t="s">
        <v>1661</v>
      </c>
    </row>
    <row r="440" spans="1:20" s="42" customFormat="1" ht="15.75" customHeight="1" x14ac:dyDescent="0.25">
      <c r="A440" s="39"/>
      <c r="B440" s="40"/>
      <c r="C440" s="41"/>
      <c r="D440" s="39"/>
      <c r="E440" s="39"/>
      <c r="F440" s="18"/>
      <c r="G440" s="38" t="s">
        <v>322</v>
      </c>
      <c r="H440" s="18"/>
      <c r="I440" s="18">
        <v>3</v>
      </c>
      <c r="J440" s="18">
        <v>3</v>
      </c>
      <c r="K440" s="36">
        <v>7.7</v>
      </c>
      <c r="L440" s="38" t="s">
        <v>43</v>
      </c>
      <c r="M440" s="18" t="s">
        <v>44</v>
      </c>
      <c r="N440" s="18">
        <v>3</v>
      </c>
      <c r="O440" s="18"/>
      <c r="P440" s="18"/>
      <c r="Q440" s="18"/>
      <c r="R440" s="34"/>
      <c r="S440" s="88" t="s">
        <v>1055</v>
      </c>
    </row>
    <row r="441" spans="1:20" s="42" customFormat="1" ht="15.75" customHeight="1" x14ac:dyDescent="0.25">
      <c r="A441" s="39"/>
      <c r="B441" s="40"/>
      <c r="C441" s="41"/>
      <c r="D441" s="39"/>
      <c r="E441" s="39"/>
      <c r="F441" s="18"/>
      <c r="G441" s="38" t="s">
        <v>630</v>
      </c>
      <c r="H441" s="18"/>
      <c r="I441" s="18">
        <v>3</v>
      </c>
      <c r="J441" s="18">
        <v>3</v>
      </c>
      <c r="K441" s="36">
        <v>8.4</v>
      </c>
      <c r="L441" s="38" t="s">
        <v>80</v>
      </c>
      <c r="M441" s="18" t="s">
        <v>81</v>
      </c>
      <c r="N441" s="18">
        <v>3</v>
      </c>
      <c r="O441" s="36">
        <v>8.4</v>
      </c>
      <c r="P441" s="18"/>
      <c r="Q441" s="18" t="s">
        <v>1051</v>
      </c>
      <c r="R441" s="34"/>
      <c r="S441" s="88"/>
      <c r="T441" s="83" t="s">
        <v>1661</v>
      </c>
    </row>
    <row r="442" spans="1:20" s="42" customFormat="1" ht="15.75" customHeight="1" x14ac:dyDescent="0.25">
      <c r="A442" s="39"/>
      <c r="B442" s="40"/>
      <c r="C442" s="41"/>
      <c r="D442" s="39"/>
      <c r="E442" s="39"/>
      <c r="F442" s="18"/>
      <c r="G442" s="38" t="s">
        <v>137</v>
      </c>
      <c r="H442" s="18"/>
      <c r="I442" s="18">
        <v>3</v>
      </c>
      <c r="J442" s="18">
        <v>3</v>
      </c>
      <c r="K442" s="36">
        <v>9</v>
      </c>
      <c r="L442" s="38" t="s">
        <v>50</v>
      </c>
      <c r="M442" s="18" t="s">
        <v>51</v>
      </c>
      <c r="N442" s="18">
        <v>2</v>
      </c>
      <c r="O442" s="18"/>
      <c r="P442" s="18"/>
      <c r="Q442" s="18"/>
      <c r="R442" s="34"/>
      <c r="S442" s="88" t="s">
        <v>1055</v>
      </c>
    </row>
    <row r="443" spans="1:20" s="42" customFormat="1" ht="15.75" customHeight="1" x14ac:dyDescent="0.25">
      <c r="A443" s="39"/>
      <c r="B443" s="40"/>
      <c r="C443" s="41"/>
      <c r="D443" s="39"/>
      <c r="E443" s="39"/>
      <c r="F443" s="18"/>
      <c r="G443" s="38" t="s">
        <v>238</v>
      </c>
      <c r="H443" s="18"/>
      <c r="I443" s="18">
        <v>3</v>
      </c>
      <c r="J443" s="18">
        <v>3</v>
      </c>
      <c r="K443" s="36">
        <v>7.1</v>
      </c>
      <c r="L443" s="38" t="s">
        <v>52</v>
      </c>
      <c r="M443" s="18" t="s">
        <v>53</v>
      </c>
      <c r="N443" s="18">
        <v>2</v>
      </c>
      <c r="O443" s="18"/>
      <c r="P443" s="18"/>
      <c r="Q443" s="18"/>
      <c r="R443" s="34"/>
      <c r="S443" s="88" t="s">
        <v>1055</v>
      </c>
    </row>
    <row r="444" spans="1:20" s="42" customFormat="1" ht="15.75" customHeight="1" x14ac:dyDescent="0.25">
      <c r="A444" s="39"/>
      <c r="B444" s="40"/>
      <c r="C444" s="41"/>
      <c r="D444" s="39"/>
      <c r="E444" s="39"/>
      <c r="F444" s="18"/>
      <c r="G444" s="38" t="s">
        <v>237</v>
      </c>
      <c r="H444" s="18"/>
      <c r="I444" s="18">
        <v>3</v>
      </c>
      <c r="J444" s="18">
        <v>3</v>
      </c>
      <c r="K444" s="36">
        <v>8</v>
      </c>
      <c r="L444" s="38" t="s">
        <v>151</v>
      </c>
      <c r="M444" s="18" t="s">
        <v>152</v>
      </c>
      <c r="N444" s="18">
        <v>3</v>
      </c>
      <c r="O444" s="36">
        <v>8</v>
      </c>
      <c r="P444" s="18"/>
      <c r="Q444" s="18" t="s">
        <v>1051</v>
      </c>
      <c r="R444" s="34"/>
      <c r="S444" s="88"/>
      <c r="T444" s="83" t="s">
        <v>1661</v>
      </c>
    </row>
    <row r="445" spans="1:20" s="42" customFormat="1" ht="15.75" customHeight="1" x14ac:dyDescent="0.25">
      <c r="A445" s="39"/>
      <c r="B445" s="40"/>
      <c r="C445" s="41"/>
      <c r="D445" s="39"/>
      <c r="E445" s="39"/>
      <c r="F445" s="18"/>
      <c r="G445" s="38" t="s">
        <v>139</v>
      </c>
      <c r="H445" s="18"/>
      <c r="I445" s="18">
        <v>3</v>
      </c>
      <c r="J445" s="18">
        <v>3</v>
      </c>
      <c r="K445" s="36">
        <v>9.5</v>
      </c>
      <c r="L445" s="38" t="s">
        <v>45</v>
      </c>
      <c r="M445" s="18" t="s">
        <v>46</v>
      </c>
      <c r="N445" s="18">
        <v>2</v>
      </c>
      <c r="O445" s="36">
        <v>9.5</v>
      </c>
      <c r="P445" s="18"/>
      <c r="Q445" s="18" t="s">
        <v>1051</v>
      </c>
      <c r="R445" s="34"/>
      <c r="S445" s="88"/>
      <c r="T445" s="83" t="s">
        <v>1661</v>
      </c>
    </row>
    <row r="446" spans="1:20" s="42" customFormat="1" ht="15.75" customHeight="1" x14ac:dyDescent="0.25">
      <c r="A446" s="39"/>
      <c r="B446" s="40"/>
      <c r="C446" s="41"/>
      <c r="D446" s="39"/>
      <c r="E446" s="39"/>
      <c r="F446" s="18"/>
      <c r="G446" s="38" t="s">
        <v>89</v>
      </c>
      <c r="H446" s="18"/>
      <c r="I446" s="18">
        <v>3</v>
      </c>
      <c r="J446" s="18">
        <v>3</v>
      </c>
      <c r="K446" s="36">
        <v>8.4</v>
      </c>
      <c r="L446" s="38" t="s">
        <v>89</v>
      </c>
      <c r="M446" s="18" t="s">
        <v>90</v>
      </c>
      <c r="N446" s="18">
        <v>3</v>
      </c>
      <c r="O446" s="36">
        <v>8.4</v>
      </c>
      <c r="P446" s="18"/>
      <c r="Q446" s="18" t="s">
        <v>1051</v>
      </c>
      <c r="R446" s="34"/>
      <c r="S446" s="88"/>
      <c r="T446" s="83" t="s">
        <v>1661</v>
      </c>
    </row>
    <row r="447" spans="1:20" s="42" customFormat="1" ht="15.75" customHeight="1" x14ac:dyDescent="0.25">
      <c r="A447" s="39"/>
      <c r="B447" s="40"/>
      <c r="C447" s="41"/>
      <c r="D447" s="39"/>
      <c r="E447" s="39"/>
      <c r="F447" s="18"/>
      <c r="G447" s="38" t="s">
        <v>146</v>
      </c>
      <c r="H447" s="18"/>
      <c r="I447" s="18">
        <v>3</v>
      </c>
      <c r="J447" s="18">
        <v>3</v>
      </c>
      <c r="K447" s="36">
        <v>8.4</v>
      </c>
      <c r="L447" s="38" t="s">
        <v>146</v>
      </c>
      <c r="M447" s="18" t="s">
        <v>162</v>
      </c>
      <c r="N447" s="18">
        <v>3</v>
      </c>
      <c r="O447" s="36">
        <v>8.4</v>
      </c>
      <c r="P447" s="18"/>
      <c r="Q447" s="18" t="s">
        <v>1051</v>
      </c>
      <c r="R447" s="34"/>
      <c r="S447" s="88"/>
      <c r="T447" s="83" t="s">
        <v>1661</v>
      </c>
    </row>
    <row r="448" spans="1:20" s="42" customFormat="1" ht="15.75" customHeight="1" x14ac:dyDescent="0.25">
      <c r="A448" s="39"/>
      <c r="B448" s="40"/>
      <c r="C448" s="41"/>
      <c r="D448" s="39"/>
      <c r="E448" s="39"/>
      <c r="F448" s="18"/>
      <c r="G448" s="38" t="s">
        <v>169</v>
      </c>
      <c r="H448" s="18"/>
      <c r="I448" s="18">
        <v>3</v>
      </c>
      <c r="J448" s="18">
        <v>3</v>
      </c>
      <c r="K448" s="36">
        <v>8.8000000000000007</v>
      </c>
      <c r="L448" s="38" t="s">
        <v>169</v>
      </c>
      <c r="M448" s="18" t="s">
        <v>170</v>
      </c>
      <c r="N448" s="18">
        <v>3</v>
      </c>
      <c r="O448" s="36">
        <v>8.8000000000000007</v>
      </c>
      <c r="P448" s="18"/>
      <c r="Q448" s="18" t="s">
        <v>1051</v>
      </c>
      <c r="R448" s="34"/>
      <c r="S448" s="88"/>
      <c r="T448" s="83" t="s">
        <v>1661</v>
      </c>
    </row>
    <row r="449" spans="1:20" s="42" customFormat="1" ht="15.75" customHeight="1" x14ac:dyDescent="0.25">
      <c r="A449" s="95">
        <v>32</v>
      </c>
      <c r="B449" s="96" t="s">
        <v>866</v>
      </c>
      <c r="C449" s="97">
        <v>38293</v>
      </c>
      <c r="D449" s="95" t="s">
        <v>870</v>
      </c>
      <c r="E449" s="95" t="s">
        <v>1662</v>
      </c>
      <c r="F449" s="98" t="s">
        <v>639</v>
      </c>
      <c r="G449" s="99"/>
      <c r="H449" s="98"/>
      <c r="I449" s="98"/>
      <c r="J449" s="98"/>
      <c r="K449" s="100"/>
      <c r="L449" s="99"/>
      <c r="M449" s="98"/>
      <c r="N449" s="98"/>
      <c r="O449" s="98"/>
      <c r="P449" s="98"/>
      <c r="Q449" s="98"/>
      <c r="R449" s="98">
        <f>SUMIFS($N$12:$N$982,$T$12:$T$982,T450)</f>
        <v>19</v>
      </c>
      <c r="S449" s="112"/>
    </row>
    <row r="450" spans="1:20" s="42" customFormat="1" ht="15.75" customHeight="1" x14ac:dyDescent="0.25">
      <c r="A450" s="39"/>
      <c r="B450" s="40"/>
      <c r="C450" s="41"/>
      <c r="D450" s="39"/>
      <c r="E450" s="39"/>
      <c r="F450" s="18"/>
      <c r="G450" s="38" t="s">
        <v>68</v>
      </c>
      <c r="H450" s="18"/>
      <c r="I450" s="18">
        <v>4</v>
      </c>
      <c r="J450" s="18">
        <v>4</v>
      </c>
      <c r="K450" s="36">
        <v>7.4</v>
      </c>
      <c r="L450" s="38" t="s">
        <v>159</v>
      </c>
      <c r="M450" s="18" t="s">
        <v>23</v>
      </c>
      <c r="N450" s="18">
        <v>3</v>
      </c>
      <c r="O450" s="36">
        <v>7.4</v>
      </c>
      <c r="P450" s="18"/>
      <c r="Q450" s="18" t="s">
        <v>1051</v>
      </c>
      <c r="R450" s="34"/>
      <c r="S450" s="88"/>
      <c r="T450" s="83" t="s">
        <v>1662</v>
      </c>
    </row>
    <row r="451" spans="1:20" s="42" customFormat="1" ht="15.75" customHeight="1" x14ac:dyDescent="0.25">
      <c r="A451" s="39"/>
      <c r="B451" s="40"/>
      <c r="C451" s="41"/>
      <c r="D451" s="39"/>
      <c r="E451" s="39"/>
      <c r="F451" s="18"/>
      <c r="G451" s="38" t="s">
        <v>70</v>
      </c>
      <c r="H451" s="18"/>
      <c r="I451" s="18">
        <v>2</v>
      </c>
      <c r="J451" s="18">
        <v>2</v>
      </c>
      <c r="K451" s="36">
        <v>8</v>
      </c>
      <c r="L451" s="38" t="s">
        <v>71</v>
      </c>
      <c r="M451" s="18" t="s">
        <v>72</v>
      </c>
      <c r="N451" s="18">
        <v>2</v>
      </c>
      <c r="O451" s="36">
        <v>8</v>
      </c>
      <c r="P451" s="18"/>
      <c r="Q451" s="18" t="s">
        <v>1051</v>
      </c>
      <c r="R451" s="34"/>
      <c r="S451" s="88"/>
      <c r="T451" s="83" t="s">
        <v>1662</v>
      </c>
    </row>
    <row r="452" spans="1:20" s="42" customFormat="1" ht="15.75" customHeight="1" x14ac:dyDescent="0.25">
      <c r="A452" s="39"/>
      <c r="B452" s="40"/>
      <c r="C452" s="41"/>
      <c r="D452" s="39"/>
      <c r="E452" s="39"/>
      <c r="F452" s="18"/>
      <c r="G452" s="38" t="s">
        <v>871</v>
      </c>
      <c r="H452" s="18"/>
      <c r="I452" s="18">
        <v>2</v>
      </c>
      <c r="J452" s="18">
        <v>2</v>
      </c>
      <c r="K452" s="36">
        <v>9.3000000000000007</v>
      </c>
      <c r="L452" s="38" t="s">
        <v>31</v>
      </c>
      <c r="M452" s="18" t="s">
        <v>32</v>
      </c>
      <c r="N452" s="18">
        <v>2</v>
      </c>
      <c r="O452" s="36">
        <v>9.3000000000000007</v>
      </c>
      <c r="P452" s="18"/>
      <c r="Q452" s="18" t="s">
        <v>1051</v>
      </c>
      <c r="R452" s="34"/>
      <c r="S452" s="88"/>
      <c r="T452" s="83" t="s">
        <v>1662</v>
      </c>
    </row>
    <row r="453" spans="1:20" s="42" customFormat="1" ht="15.75" customHeight="1" x14ac:dyDescent="0.25">
      <c r="A453" s="39"/>
      <c r="B453" s="40"/>
      <c r="C453" s="41"/>
      <c r="D453" s="39"/>
      <c r="E453" s="39"/>
      <c r="F453" s="18"/>
      <c r="G453" s="38" t="s">
        <v>31</v>
      </c>
      <c r="H453" s="18"/>
      <c r="I453" s="18">
        <v>3</v>
      </c>
      <c r="J453" s="18">
        <v>3</v>
      </c>
      <c r="K453" s="36">
        <v>7.9</v>
      </c>
      <c r="L453" s="38" t="s">
        <v>33</v>
      </c>
      <c r="M453" s="18" t="s">
        <v>34</v>
      </c>
      <c r="N453" s="18">
        <v>2</v>
      </c>
      <c r="O453" s="36">
        <v>7.9</v>
      </c>
      <c r="P453" s="18"/>
      <c r="Q453" s="18" t="s">
        <v>1051</v>
      </c>
      <c r="R453" s="34"/>
      <c r="S453" s="88"/>
      <c r="T453" s="83" t="s">
        <v>1662</v>
      </c>
    </row>
    <row r="454" spans="1:20" s="42" customFormat="1" ht="15.75" customHeight="1" x14ac:dyDescent="0.25">
      <c r="A454" s="39"/>
      <c r="B454" s="40"/>
      <c r="C454" s="41"/>
      <c r="D454" s="39"/>
      <c r="E454" s="39"/>
      <c r="F454" s="18"/>
      <c r="G454" s="38" t="s">
        <v>33</v>
      </c>
      <c r="H454" s="18"/>
      <c r="I454" s="18">
        <v>3</v>
      </c>
      <c r="J454" s="18">
        <v>3</v>
      </c>
      <c r="K454" s="36">
        <v>7.2</v>
      </c>
      <c r="L454" s="38" t="s">
        <v>35</v>
      </c>
      <c r="M454" s="18" t="s">
        <v>36</v>
      </c>
      <c r="N454" s="18">
        <v>2</v>
      </c>
      <c r="O454" s="36">
        <v>7.2</v>
      </c>
      <c r="P454" s="18"/>
      <c r="Q454" s="18" t="s">
        <v>1051</v>
      </c>
      <c r="R454" s="34"/>
      <c r="S454" s="88"/>
      <c r="T454" s="83" t="s">
        <v>1662</v>
      </c>
    </row>
    <row r="455" spans="1:20" s="42" customFormat="1" ht="15.75" customHeight="1" x14ac:dyDescent="0.25">
      <c r="A455" s="39"/>
      <c r="B455" s="40"/>
      <c r="C455" s="41"/>
      <c r="D455" s="39"/>
      <c r="E455" s="39"/>
      <c r="F455" s="18"/>
      <c r="G455" s="38" t="s">
        <v>75</v>
      </c>
      <c r="H455" s="18"/>
      <c r="I455" s="18">
        <v>3</v>
      </c>
      <c r="J455" s="18">
        <v>3</v>
      </c>
      <c r="K455" s="36">
        <v>7.5</v>
      </c>
      <c r="L455" s="38" t="s">
        <v>37</v>
      </c>
      <c r="M455" s="18" t="s">
        <v>38</v>
      </c>
      <c r="N455" s="18">
        <v>3</v>
      </c>
      <c r="O455" s="36"/>
      <c r="P455" s="18"/>
      <c r="Q455" s="18" t="s">
        <v>1051</v>
      </c>
      <c r="R455" s="34"/>
      <c r="S455" s="88"/>
      <c r="T455" s="83" t="s">
        <v>1662</v>
      </c>
    </row>
    <row r="456" spans="1:20" s="42" customFormat="1" ht="15.75" customHeight="1" x14ac:dyDescent="0.25">
      <c r="A456" s="39"/>
      <c r="B456" s="40"/>
      <c r="C456" s="41"/>
      <c r="D456" s="39"/>
      <c r="E456" s="39"/>
      <c r="F456" s="18"/>
      <c r="G456" s="38" t="s">
        <v>47</v>
      </c>
      <c r="H456" s="18"/>
      <c r="I456" s="18">
        <v>2</v>
      </c>
      <c r="J456" s="18">
        <v>2</v>
      </c>
      <c r="K456" s="36" t="s">
        <v>138</v>
      </c>
      <c r="L456" s="38" t="s">
        <v>48</v>
      </c>
      <c r="M456" s="18" t="s">
        <v>49</v>
      </c>
      <c r="N456" s="18">
        <v>2</v>
      </c>
      <c r="O456" s="36" t="s">
        <v>138</v>
      </c>
      <c r="P456" s="18"/>
      <c r="Q456" s="18" t="s">
        <v>1051</v>
      </c>
      <c r="R456" s="34"/>
      <c r="S456" s="88"/>
      <c r="T456" s="83" t="s">
        <v>1662</v>
      </c>
    </row>
    <row r="457" spans="1:20" s="42" customFormat="1" ht="15.75" customHeight="1" x14ac:dyDescent="0.25">
      <c r="A457" s="39"/>
      <c r="B457" s="40"/>
      <c r="C457" s="41"/>
      <c r="D457" s="39"/>
      <c r="E457" s="39"/>
      <c r="F457" s="18"/>
      <c r="G457" s="38" t="s">
        <v>54</v>
      </c>
      <c r="H457" s="18"/>
      <c r="I457" s="18">
        <v>3</v>
      </c>
      <c r="J457" s="18">
        <v>3</v>
      </c>
      <c r="K457" s="36">
        <v>8.8000000000000007</v>
      </c>
      <c r="L457" s="38" t="s">
        <v>54</v>
      </c>
      <c r="M457" s="18" t="s">
        <v>55</v>
      </c>
      <c r="N457" s="18">
        <v>3</v>
      </c>
      <c r="O457" s="36">
        <v>8.8000000000000007</v>
      </c>
      <c r="P457" s="18"/>
      <c r="Q457" s="18" t="s">
        <v>1051</v>
      </c>
      <c r="R457" s="34"/>
      <c r="S457" s="88"/>
      <c r="T457" s="83" t="s">
        <v>1662</v>
      </c>
    </row>
    <row r="458" spans="1:20" s="42" customFormat="1" ht="15.75" customHeight="1" x14ac:dyDescent="0.25">
      <c r="A458" s="95">
        <v>33</v>
      </c>
      <c r="B458" s="96" t="s">
        <v>872</v>
      </c>
      <c r="C458" s="97">
        <v>36841</v>
      </c>
      <c r="D458" s="95" t="s">
        <v>873</v>
      </c>
      <c r="E458" s="95" t="s">
        <v>1663</v>
      </c>
      <c r="F458" s="98" t="s">
        <v>874</v>
      </c>
      <c r="G458" s="99"/>
      <c r="H458" s="98"/>
      <c r="I458" s="98"/>
      <c r="J458" s="98"/>
      <c r="K458" s="100"/>
      <c r="L458" s="99"/>
      <c r="M458" s="98"/>
      <c r="N458" s="98"/>
      <c r="O458" s="98"/>
      <c r="P458" s="98"/>
      <c r="Q458" s="98"/>
      <c r="R458" s="98">
        <f>SUMIFS($N$12:$N$982,$T$12:$T$982,T459)</f>
        <v>18</v>
      </c>
      <c r="S458" s="112"/>
    </row>
    <row r="459" spans="1:20" s="42" customFormat="1" ht="15.75" customHeight="1" x14ac:dyDescent="0.25">
      <c r="A459" s="39"/>
      <c r="B459" s="40"/>
      <c r="C459" s="41"/>
      <c r="D459" s="39"/>
      <c r="E459" s="39"/>
      <c r="F459" s="18"/>
      <c r="G459" s="38" t="s">
        <v>68</v>
      </c>
      <c r="H459" s="18"/>
      <c r="I459" s="18">
        <v>5</v>
      </c>
      <c r="J459" s="18">
        <v>5</v>
      </c>
      <c r="K459" s="36">
        <v>7.6</v>
      </c>
      <c r="L459" s="38" t="s">
        <v>159</v>
      </c>
      <c r="M459" s="18" t="s">
        <v>23</v>
      </c>
      <c r="N459" s="18">
        <v>3</v>
      </c>
      <c r="O459" s="36">
        <v>7.6</v>
      </c>
      <c r="P459" s="18"/>
      <c r="Q459" s="18" t="s">
        <v>1051</v>
      </c>
      <c r="R459" s="34"/>
      <c r="S459" s="88"/>
      <c r="T459" s="83" t="s">
        <v>1663</v>
      </c>
    </row>
    <row r="460" spans="1:20" s="42" customFormat="1" ht="15.75" customHeight="1" x14ac:dyDescent="0.25">
      <c r="A460" s="39"/>
      <c r="B460" s="40"/>
      <c r="C460" s="41"/>
      <c r="D460" s="39"/>
      <c r="E460" s="39"/>
      <c r="F460" s="18"/>
      <c r="G460" s="38"/>
      <c r="H460" s="18"/>
      <c r="I460" s="18"/>
      <c r="J460" s="18"/>
      <c r="K460" s="36"/>
      <c r="L460" s="38" t="s">
        <v>160</v>
      </c>
      <c r="M460" s="18" t="s">
        <v>28</v>
      </c>
      <c r="N460" s="18">
        <v>2</v>
      </c>
      <c r="O460" s="36">
        <v>7.6</v>
      </c>
      <c r="P460" s="18"/>
      <c r="Q460" s="18" t="s">
        <v>1051</v>
      </c>
      <c r="R460" s="34"/>
      <c r="S460" s="88"/>
      <c r="T460" s="83" t="s">
        <v>1663</v>
      </c>
    </row>
    <row r="461" spans="1:20" s="42" customFormat="1" ht="15.75" customHeight="1" x14ac:dyDescent="0.25">
      <c r="A461" s="39"/>
      <c r="B461" s="40"/>
      <c r="C461" s="41"/>
      <c r="D461" s="39"/>
      <c r="E461" s="39"/>
      <c r="F461" s="18"/>
      <c r="G461" s="38" t="s">
        <v>70</v>
      </c>
      <c r="H461" s="18"/>
      <c r="I461" s="18">
        <v>2</v>
      </c>
      <c r="J461" s="18">
        <v>2</v>
      </c>
      <c r="K461" s="36">
        <v>6.6</v>
      </c>
      <c r="L461" s="38" t="s">
        <v>71</v>
      </c>
      <c r="M461" s="18" t="s">
        <v>72</v>
      </c>
      <c r="N461" s="18">
        <v>2</v>
      </c>
      <c r="O461" s="36">
        <v>6.6</v>
      </c>
      <c r="P461" s="18"/>
      <c r="Q461" s="18" t="s">
        <v>1051</v>
      </c>
      <c r="R461" s="34"/>
      <c r="S461" s="88"/>
      <c r="T461" s="83" t="s">
        <v>1663</v>
      </c>
    </row>
    <row r="462" spans="1:20" s="42" customFormat="1" ht="15.75" customHeight="1" x14ac:dyDescent="0.25">
      <c r="A462" s="39"/>
      <c r="B462" s="91"/>
      <c r="C462" s="92"/>
      <c r="D462" s="90"/>
      <c r="E462" s="90"/>
      <c r="F462" s="93"/>
      <c r="G462" s="94"/>
      <c r="H462" s="93"/>
      <c r="I462" s="93"/>
      <c r="J462" s="93"/>
      <c r="K462" s="51"/>
      <c r="L462" s="38" t="s">
        <v>31</v>
      </c>
      <c r="M462" s="18" t="s">
        <v>32</v>
      </c>
      <c r="N462" s="18">
        <v>2</v>
      </c>
      <c r="O462" s="36">
        <v>8.4</v>
      </c>
      <c r="P462" s="18"/>
      <c r="Q462" s="18" t="s">
        <v>1051</v>
      </c>
      <c r="R462" s="34"/>
      <c r="S462" s="88"/>
      <c r="T462" s="83" t="s">
        <v>1663</v>
      </c>
    </row>
    <row r="463" spans="1:20" s="42" customFormat="1" ht="15.75" customHeight="1" x14ac:dyDescent="0.25">
      <c r="A463" s="39"/>
      <c r="B463" s="133"/>
      <c r="C463" s="125"/>
      <c r="D463" s="124"/>
      <c r="E463" s="124"/>
      <c r="F463" s="121"/>
      <c r="G463" s="126" t="s">
        <v>670</v>
      </c>
      <c r="H463" s="121"/>
      <c r="I463" s="121">
        <v>6</v>
      </c>
      <c r="J463" s="18">
        <v>6</v>
      </c>
      <c r="K463" s="127">
        <v>8.4</v>
      </c>
      <c r="L463" s="38" t="s">
        <v>33</v>
      </c>
      <c r="M463" s="18" t="s">
        <v>34</v>
      </c>
      <c r="N463" s="18">
        <v>2</v>
      </c>
      <c r="O463" s="36">
        <v>8.4</v>
      </c>
      <c r="P463" s="18"/>
      <c r="Q463" s="18" t="s">
        <v>1051</v>
      </c>
      <c r="R463" s="34"/>
      <c r="S463" s="88"/>
      <c r="T463" s="83" t="s">
        <v>1663</v>
      </c>
    </row>
    <row r="464" spans="1:20" s="42" customFormat="1" ht="15.75" customHeight="1" x14ac:dyDescent="0.25">
      <c r="A464" s="39"/>
      <c r="B464" s="116"/>
      <c r="C464" s="117"/>
      <c r="D464" s="115"/>
      <c r="E464" s="115"/>
      <c r="F464" s="114"/>
      <c r="G464" s="113"/>
      <c r="H464" s="114"/>
      <c r="I464" s="114"/>
      <c r="J464" s="114"/>
      <c r="K464" s="118"/>
      <c r="L464" s="38" t="s">
        <v>35</v>
      </c>
      <c r="M464" s="18" t="s">
        <v>36</v>
      </c>
      <c r="N464" s="18">
        <v>2</v>
      </c>
      <c r="O464" s="36">
        <v>8.4</v>
      </c>
      <c r="P464" s="18"/>
      <c r="Q464" s="18" t="s">
        <v>1051</v>
      </c>
      <c r="R464" s="34"/>
      <c r="S464" s="88"/>
      <c r="T464" s="83" t="s">
        <v>1663</v>
      </c>
    </row>
    <row r="465" spans="1:20" s="42" customFormat="1" ht="15.75" customHeight="1" x14ac:dyDescent="0.25">
      <c r="A465" s="39"/>
      <c r="B465" s="40"/>
      <c r="C465" s="41"/>
      <c r="D465" s="39"/>
      <c r="E465" s="39"/>
      <c r="F465" s="18"/>
      <c r="G465" s="38" t="s">
        <v>75</v>
      </c>
      <c r="H465" s="18"/>
      <c r="I465" s="18">
        <v>3</v>
      </c>
      <c r="J465" s="18">
        <v>3</v>
      </c>
      <c r="K465" s="36">
        <v>6.2</v>
      </c>
      <c r="L465" s="38" t="s">
        <v>37</v>
      </c>
      <c r="M465" s="18" t="s">
        <v>38</v>
      </c>
      <c r="N465" s="18">
        <v>3</v>
      </c>
      <c r="O465" s="36"/>
      <c r="P465" s="18"/>
      <c r="Q465" s="18" t="s">
        <v>1051</v>
      </c>
      <c r="R465" s="34"/>
      <c r="S465" s="88"/>
      <c r="T465" s="83" t="s">
        <v>1663</v>
      </c>
    </row>
    <row r="466" spans="1:20" s="42" customFormat="1" ht="15.75" customHeight="1" x14ac:dyDescent="0.25">
      <c r="A466" s="39"/>
      <c r="B466" s="40"/>
      <c r="C466" s="41"/>
      <c r="D466" s="39"/>
      <c r="E466" s="39"/>
      <c r="F466" s="18"/>
      <c r="G466" s="38" t="s">
        <v>47</v>
      </c>
      <c r="H466" s="18"/>
      <c r="I466" s="18">
        <v>2</v>
      </c>
      <c r="J466" s="18">
        <v>2</v>
      </c>
      <c r="K466" s="36">
        <v>7</v>
      </c>
      <c r="L466" s="38" t="s">
        <v>48</v>
      </c>
      <c r="M466" s="18" t="s">
        <v>49</v>
      </c>
      <c r="N466" s="18">
        <v>2</v>
      </c>
      <c r="O466" s="36">
        <v>7</v>
      </c>
      <c r="P466" s="18"/>
      <c r="Q466" s="18" t="s">
        <v>1051</v>
      </c>
      <c r="R466" s="34"/>
      <c r="S466" s="88"/>
      <c r="T466" s="83" t="s">
        <v>1663</v>
      </c>
    </row>
    <row r="467" spans="1:20" s="42" customFormat="1" ht="15.75" customHeight="1" x14ac:dyDescent="0.25">
      <c r="A467" s="95">
        <v>34</v>
      </c>
      <c r="B467" s="96" t="s">
        <v>875</v>
      </c>
      <c r="C467" s="97">
        <v>31586</v>
      </c>
      <c r="D467" s="95" t="s">
        <v>876</v>
      </c>
      <c r="E467" s="95" t="s">
        <v>1664</v>
      </c>
      <c r="F467" s="98" t="s">
        <v>877</v>
      </c>
      <c r="G467" s="99"/>
      <c r="H467" s="98"/>
      <c r="I467" s="98"/>
      <c r="J467" s="98"/>
      <c r="K467" s="100"/>
      <c r="L467" s="99"/>
      <c r="M467" s="98"/>
      <c r="N467" s="98"/>
      <c r="O467" s="98"/>
      <c r="P467" s="98"/>
      <c r="Q467" s="98"/>
      <c r="R467" s="98">
        <f>SUMIFS($N$12:$N$982,$T$12:$T$982,T468)</f>
        <v>37</v>
      </c>
      <c r="S467" s="112"/>
    </row>
    <row r="468" spans="1:20" s="42" customFormat="1" ht="15.75" customHeight="1" x14ac:dyDescent="0.25">
      <c r="A468" s="39"/>
      <c r="B468" s="40"/>
      <c r="C468" s="41"/>
      <c r="D468" s="39"/>
      <c r="E468" s="39"/>
      <c r="F468" s="18"/>
      <c r="G468" s="38" t="s">
        <v>253</v>
      </c>
      <c r="H468" s="18">
        <v>5</v>
      </c>
      <c r="I468" s="18"/>
      <c r="J468" s="18">
        <v>4</v>
      </c>
      <c r="K468" s="36">
        <v>6</v>
      </c>
      <c r="L468" s="38" t="s">
        <v>159</v>
      </c>
      <c r="M468" s="18" t="s">
        <v>23</v>
      </c>
      <c r="N468" s="18">
        <v>3</v>
      </c>
      <c r="O468" s="36">
        <v>6</v>
      </c>
      <c r="P468" s="18"/>
      <c r="Q468" s="18" t="s">
        <v>1051</v>
      </c>
      <c r="R468" s="34"/>
      <c r="S468" s="88"/>
      <c r="T468" s="83" t="s">
        <v>1664</v>
      </c>
    </row>
    <row r="469" spans="1:20" s="42" customFormat="1" ht="15.75" customHeight="1" x14ac:dyDescent="0.25">
      <c r="A469" s="39"/>
      <c r="B469" s="40"/>
      <c r="C469" s="41"/>
      <c r="D469" s="39"/>
      <c r="E469" s="39"/>
      <c r="F469" s="18"/>
      <c r="G469" s="38" t="s">
        <v>878</v>
      </c>
      <c r="H469" s="18">
        <v>4</v>
      </c>
      <c r="I469" s="18"/>
      <c r="J469" s="18">
        <v>3</v>
      </c>
      <c r="K469" s="36">
        <v>8</v>
      </c>
      <c r="L469" s="38" t="s">
        <v>24</v>
      </c>
      <c r="M469" s="18" t="s">
        <v>25</v>
      </c>
      <c r="N469" s="18">
        <v>2</v>
      </c>
      <c r="O469" s="36">
        <v>8</v>
      </c>
      <c r="P469" s="18"/>
      <c r="Q469" s="18" t="s">
        <v>1051</v>
      </c>
      <c r="R469" s="34"/>
      <c r="S469" s="88"/>
      <c r="T469" s="83" t="s">
        <v>1664</v>
      </c>
    </row>
    <row r="470" spans="1:20" s="42" customFormat="1" ht="15.75" customHeight="1" x14ac:dyDescent="0.25">
      <c r="A470" s="39"/>
      <c r="B470" s="40"/>
      <c r="C470" s="41"/>
      <c r="D470" s="39"/>
      <c r="E470" s="39"/>
      <c r="F470" s="18"/>
      <c r="G470" s="38" t="s">
        <v>26</v>
      </c>
      <c r="H470" s="18">
        <v>3</v>
      </c>
      <c r="I470" s="18"/>
      <c r="J470" s="18">
        <v>2</v>
      </c>
      <c r="K470" s="36">
        <v>6</v>
      </c>
      <c r="L470" s="38" t="s">
        <v>26</v>
      </c>
      <c r="M470" s="18" t="s">
        <v>27</v>
      </c>
      <c r="N470" s="18">
        <v>2</v>
      </c>
      <c r="O470" s="36">
        <v>6</v>
      </c>
      <c r="P470" s="18"/>
      <c r="Q470" s="18" t="s">
        <v>1051</v>
      </c>
      <c r="R470" s="34"/>
      <c r="S470" s="88"/>
      <c r="T470" s="83" t="s">
        <v>1664</v>
      </c>
    </row>
    <row r="471" spans="1:20" s="42" customFormat="1" ht="15.75" customHeight="1" x14ac:dyDescent="0.25">
      <c r="A471" s="39"/>
      <c r="B471" s="40"/>
      <c r="C471" s="41"/>
      <c r="D471" s="39"/>
      <c r="E471" s="39"/>
      <c r="F471" s="18"/>
      <c r="G471" s="38" t="s">
        <v>202</v>
      </c>
      <c r="H471" s="18">
        <v>5</v>
      </c>
      <c r="I471" s="18"/>
      <c r="J471" s="18">
        <v>4</v>
      </c>
      <c r="K471" s="36">
        <v>6</v>
      </c>
      <c r="L471" s="38" t="s">
        <v>160</v>
      </c>
      <c r="M471" s="18" t="s">
        <v>28</v>
      </c>
      <c r="N471" s="18">
        <v>2</v>
      </c>
      <c r="O471" s="36">
        <v>6</v>
      </c>
      <c r="P471" s="18"/>
      <c r="Q471" s="18" t="s">
        <v>1051</v>
      </c>
      <c r="R471" s="34"/>
      <c r="S471" s="88"/>
      <c r="T471" s="83" t="s">
        <v>1664</v>
      </c>
    </row>
    <row r="472" spans="1:20" s="42" customFormat="1" ht="15.75" customHeight="1" x14ac:dyDescent="0.25">
      <c r="A472" s="39"/>
      <c r="B472" s="40"/>
      <c r="C472" s="41"/>
      <c r="D472" s="39"/>
      <c r="E472" s="39"/>
      <c r="F472" s="18"/>
      <c r="G472" s="38" t="s">
        <v>204</v>
      </c>
      <c r="H472" s="18">
        <v>4</v>
      </c>
      <c r="I472" s="18"/>
      <c r="J472" s="18">
        <v>3</v>
      </c>
      <c r="K472" s="36">
        <v>5</v>
      </c>
      <c r="L472" s="38" t="s">
        <v>29</v>
      </c>
      <c r="M472" s="18" t="s">
        <v>30</v>
      </c>
      <c r="N472" s="18">
        <v>2</v>
      </c>
      <c r="O472" s="36">
        <v>5</v>
      </c>
      <c r="P472" s="18"/>
      <c r="Q472" s="18" t="s">
        <v>1051</v>
      </c>
      <c r="R472" s="34"/>
      <c r="S472" s="88"/>
      <c r="T472" s="83" t="s">
        <v>1664</v>
      </c>
    </row>
    <row r="473" spans="1:20" s="42" customFormat="1" ht="15.75" customHeight="1" x14ac:dyDescent="0.25">
      <c r="A473" s="39"/>
      <c r="B473" s="40"/>
      <c r="C473" s="41"/>
      <c r="D473" s="39"/>
      <c r="E473" s="39"/>
      <c r="F473" s="18"/>
      <c r="G473" s="38" t="s">
        <v>288</v>
      </c>
      <c r="H473" s="18">
        <v>3</v>
      </c>
      <c r="I473" s="18"/>
      <c r="J473" s="18">
        <v>2</v>
      </c>
      <c r="K473" s="36">
        <v>6</v>
      </c>
      <c r="L473" s="38" t="s">
        <v>71</v>
      </c>
      <c r="M473" s="18" t="s">
        <v>72</v>
      </c>
      <c r="N473" s="18">
        <v>2</v>
      </c>
      <c r="O473" s="36">
        <v>6</v>
      </c>
      <c r="P473" s="18"/>
      <c r="Q473" s="18" t="s">
        <v>1051</v>
      </c>
      <c r="R473" s="34"/>
      <c r="S473" s="88"/>
      <c r="T473" s="83" t="s">
        <v>1664</v>
      </c>
    </row>
    <row r="474" spans="1:20" s="42" customFormat="1" ht="15.75" customHeight="1" x14ac:dyDescent="0.25">
      <c r="A474" s="90"/>
      <c r="B474" s="91"/>
      <c r="C474" s="92"/>
      <c r="D474" s="90"/>
      <c r="E474" s="90"/>
      <c r="F474" s="93"/>
      <c r="G474" s="94" t="s">
        <v>879</v>
      </c>
      <c r="H474" s="93">
        <v>10</v>
      </c>
      <c r="I474" s="93"/>
      <c r="J474" s="93" t="s">
        <v>1575</v>
      </c>
      <c r="K474" s="51">
        <v>8</v>
      </c>
      <c r="L474" s="38" t="s">
        <v>31</v>
      </c>
      <c r="M474" s="18" t="s">
        <v>32</v>
      </c>
      <c r="N474" s="18">
        <v>2</v>
      </c>
      <c r="O474" s="36">
        <v>8</v>
      </c>
      <c r="P474" s="18"/>
      <c r="Q474" s="18" t="s">
        <v>1051</v>
      </c>
      <c r="R474" s="34"/>
      <c r="S474" s="88"/>
      <c r="T474" s="83" t="s">
        <v>1664</v>
      </c>
    </row>
    <row r="475" spans="1:20" s="42" customFormat="1" ht="15.75" customHeight="1" x14ac:dyDescent="0.25">
      <c r="A475" s="115"/>
      <c r="B475" s="116"/>
      <c r="C475" s="117"/>
      <c r="D475" s="115"/>
      <c r="E475" s="115"/>
      <c r="F475" s="114"/>
      <c r="G475" s="113"/>
      <c r="H475" s="114"/>
      <c r="I475" s="114"/>
      <c r="J475" s="114"/>
      <c r="K475" s="118"/>
      <c r="L475" s="38" t="s">
        <v>33</v>
      </c>
      <c r="M475" s="18" t="s">
        <v>34</v>
      </c>
      <c r="N475" s="18">
        <v>2</v>
      </c>
      <c r="O475" s="36">
        <v>8</v>
      </c>
      <c r="P475" s="18"/>
      <c r="Q475" s="18" t="s">
        <v>1051</v>
      </c>
      <c r="R475" s="34"/>
      <c r="S475" s="88"/>
      <c r="T475" s="83" t="s">
        <v>1664</v>
      </c>
    </row>
    <row r="476" spans="1:20" s="42" customFormat="1" ht="15.75" customHeight="1" x14ac:dyDescent="0.25">
      <c r="A476" s="39"/>
      <c r="B476" s="40"/>
      <c r="C476" s="41"/>
      <c r="D476" s="39"/>
      <c r="E476" s="39"/>
      <c r="F476" s="18"/>
      <c r="G476" s="38" t="s">
        <v>880</v>
      </c>
      <c r="H476" s="18">
        <v>10</v>
      </c>
      <c r="I476" s="18"/>
      <c r="J476" s="18" t="s">
        <v>1245</v>
      </c>
      <c r="K476" s="36">
        <v>6</v>
      </c>
      <c r="L476" s="38" t="s">
        <v>35</v>
      </c>
      <c r="M476" s="18" t="s">
        <v>36</v>
      </c>
      <c r="N476" s="18">
        <v>2</v>
      </c>
      <c r="O476" s="36">
        <v>6</v>
      </c>
      <c r="P476" s="18"/>
      <c r="Q476" s="18" t="s">
        <v>1051</v>
      </c>
      <c r="R476" s="34"/>
      <c r="S476" s="88"/>
      <c r="T476" s="83" t="s">
        <v>1664</v>
      </c>
    </row>
    <row r="477" spans="1:20" s="42" customFormat="1" ht="15.75" customHeight="1" x14ac:dyDescent="0.25">
      <c r="A477" s="39"/>
      <c r="B477" s="40"/>
      <c r="C477" s="41"/>
      <c r="D477" s="39"/>
      <c r="E477" s="39"/>
      <c r="F477" s="18"/>
      <c r="G477" s="38" t="s">
        <v>212</v>
      </c>
      <c r="H477" s="18">
        <v>5</v>
      </c>
      <c r="I477" s="18"/>
      <c r="J477" s="18">
        <v>4</v>
      </c>
      <c r="K477" s="36">
        <v>6</v>
      </c>
      <c r="L477" s="38" t="s">
        <v>73</v>
      </c>
      <c r="M477" s="18" t="s">
        <v>74</v>
      </c>
      <c r="N477" s="18">
        <v>3</v>
      </c>
      <c r="O477" s="36">
        <v>6</v>
      </c>
      <c r="P477" s="18"/>
      <c r="Q477" s="18" t="s">
        <v>1051</v>
      </c>
      <c r="R477" s="34"/>
      <c r="S477" s="88"/>
      <c r="T477" s="83" t="s">
        <v>1664</v>
      </c>
    </row>
    <row r="478" spans="1:20" s="42" customFormat="1" ht="15.75" customHeight="1" x14ac:dyDescent="0.25">
      <c r="A478" s="39"/>
      <c r="B478" s="40"/>
      <c r="C478" s="41"/>
      <c r="D478" s="39"/>
      <c r="E478" s="39"/>
      <c r="F478" s="18"/>
      <c r="G478" s="38" t="s">
        <v>881</v>
      </c>
      <c r="H478" s="18">
        <v>4</v>
      </c>
      <c r="I478" s="18"/>
      <c r="J478" s="18">
        <v>3</v>
      </c>
      <c r="K478" s="36">
        <v>7</v>
      </c>
      <c r="L478" s="38" t="s">
        <v>37</v>
      </c>
      <c r="M478" s="18" t="s">
        <v>38</v>
      </c>
      <c r="N478" s="18">
        <v>3</v>
      </c>
      <c r="O478" s="36"/>
      <c r="P478" s="18"/>
      <c r="Q478" s="18" t="s">
        <v>1051</v>
      </c>
      <c r="R478" s="34"/>
      <c r="S478" s="88"/>
      <c r="T478" s="83" t="s">
        <v>1664</v>
      </c>
    </row>
    <row r="479" spans="1:20" s="42" customFormat="1" ht="15.75" customHeight="1" x14ac:dyDescent="0.25">
      <c r="A479" s="39"/>
      <c r="B479" s="40"/>
      <c r="C479" s="41"/>
      <c r="D479" s="39"/>
      <c r="E479" s="39"/>
      <c r="F479" s="18"/>
      <c r="G479" s="38" t="s">
        <v>158</v>
      </c>
      <c r="H479" s="18">
        <v>4</v>
      </c>
      <c r="I479" s="18"/>
      <c r="J479" s="18">
        <v>3</v>
      </c>
      <c r="K479" s="36">
        <v>5</v>
      </c>
      <c r="L479" s="38" t="s">
        <v>43</v>
      </c>
      <c r="M479" s="18" t="s">
        <v>44</v>
      </c>
      <c r="N479" s="18">
        <v>3</v>
      </c>
      <c r="O479" s="36">
        <v>5</v>
      </c>
      <c r="P479" s="18"/>
      <c r="Q479" s="18" t="s">
        <v>1051</v>
      </c>
      <c r="R479" s="34"/>
      <c r="S479" s="88"/>
      <c r="T479" s="83" t="s">
        <v>1664</v>
      </c>
    </row>
    <row r="480" spans="1:20" s="42" customFormat="1" ht="15.75" customHeight="1" x14ac:dyDescent="0.25">
      <c r="A480" s="39"/>
      <c r="B480" s="40"/>
      <c r="C480" s="41"/>
      <c r="D480" s="39"/>
      <c r="E480" s="39"/>
      <c r="F480" s="18"/>
      <c r="G480" s="38" t="s">
        <v>148</v>
      </c>
      <c r="H480" s="18">
        <v>4</v>
      </c>
      <c r="I480" s="18"/>
      <c r="J480" s="18">
        <v>3</v>
      </c>
      <c r="K480" s="36">
        <v>6</v>
      </c>
      <c r="L480" s="38" t="s">
        <v>41</v>
      </c>
      <c r="M480" s="18" t="s">
        <v>42</v>
      </c>
      <c r="N480" s="18">
        <v>3</v>
      </c>
      <c r="O480" s="36">
        <v>6</v>
      </c>
      <c r="P480" s="18"/>
      <c r="Q480" s="18" t="s">
        <v>1051</v>
      </c>
      <c r="R480" s="34"/>
      <c r="S480" s="88"/>
      <c r="T480" s="83" t="s">
        <v>1664</v>
      </c>
    </row>
    <row r="481" spans="1:20" s="42" customFormat="1" ht="15.75" customHeight="1" x14ac:dyDescent="0.25">
      <c r="A481" s="39"/>
      <c r="B481" s="40"/>
      <c r="C481" s="41"/>
      <c r="D481" s="39"/>
      <c r="E481" s="39"/>
      <c r="F481" s="18"/>
      <c r="G481" s="38" t="s">
        <v>251</v>
      </c>
      <c r="H481" s="18">
        <v>4</v>
      </c>
      <c r="I481" s="18"/>
      <c r="J481" s="18">
        <v>3</v>
      </c>
      <c r="K481" s="36">
        <v>8</v>
      </c>
      <c r="L481" s="38" t="s">
        <v>80</v>
      </c>
      <c r="M481" s="18" t="s">
        <v>81</v>
      </c>
      <c r="N481" s="18">
        <v>3</v>
      </c>
      <c r="O481" s="36">
        <v>8</v>
      </c>
      <c r="P481" s="18"/>
      <c r="Q481" s="18" t="s">
        <v>1051</v>
      </c>
      <c r="R481" s="34"/>
      <c r="S481" s="88"/>
      <c r="T481" s="83" t="s">
        <v>1664</v>
      </c>
    </row>
    <row r="482" spans="1:20" s="42" customFormat="1" ht="15.75" customHeight="1" x14ac:dyDescent="0.25">
      <c r="A482" s="39"/>
      <c r="B482" s="40"/>
      <c r="C482" s="41"/>
      <c r="D482" s="39"/>
      <c r="E482" s="39"/>
      <c r="F482" s="18"/>
      <c r="G482" s="38" t="s">
        <v>882</v>
      </c>
      <c r="H482" s="18">
        <v>4</v>
      </c>
      <c r="I482" s="18"/>
      <c r="J482" s="18">
        <v>3</v>
      </c>
      <c r="K482" s="36">
        <v>6</v>
      </c>
      <c r="L482" s="38" t="s">
        <v>161</v>
      </c>
      <c r="M482" s="18" t="s">
        <v>62</v>
      </c>
      <c r="N482" s="18">
        <v>3</v>
      </c>
      <c r="O482" s="36">
        <v>6</v>
      </c>
      <c r="P482" s="18"/>
      <c r="Q482" s="18" t="s">
        <v>1051</v>
      </c>
      <c r="R482" s="34"/>
      <c r="S482" s="88"/>
      <c r="T482" s="83" t="s">
        <v>1664</v>
      </c>
    </row>
    <row r="483" spans="1:20" s="42" customFormat="1" ht="15.75" customHeight="1" x14ac:dyDescent="0.25">
      <c r="A483" s="39"/>
      <c r="B483" s="40"/>
      <c r="C483" s="41"/>
      <c r="D483" s="39"/>
      <c r="E483" s="39"/>
      <c r="F483" s="18"/>
      <c r="G483" s="38" t="s">
        <v>421</v>
      </c>
      <c r="H483" s="18">
        <v>4</v>
      </c>
      <c r="I483" s="18"/>
      <c r="J483" s="18">
        <v>3</v>
      </c>
      <c r="K483" s="36">
        <v>5</v>
      </c>
      <c r="L483" s="38" t="s">
        <v>86</v>
      </c>
      <c r="M483" s="18" t="s">
        <v>87</v>
      </c>
      <c r="N483" s="18">
        <v>3</v>
      </c>
      <c r="O483" s="18"/>
      <c r="P483" s="18"/>
      <c r="Q483" s="18"/>
      <c r="R483" s="34"/>
      <c r="S483" s="88" t="s">
        <v>1055</v>
      </c>
    </row>
    <row r="484" spans="1:20" s="42" customFormat="1" ht="15.75" customHeight="1" x14ac:dyDescent="0.25">
      <c r="A484" s="95">
        <v>35</v>
      </c>
      <c r="B484" s="96" t="s">
        <v>883</v>
      </c>
      <c r="C484" s="97">
        <v>37705</v>
      </c>
      <c r="D484" s="95" t="s">
        <v>884</v>
      </c>
      <c r="E484" s="95" t="s">
        <v>1665</v>
      </c>
      <c r="F484" s="98" t="s">
        <v>885</v>
      </c>
      <c r="G484" s="99"/>
      <c r="H484" s="98"/>
      <c r="I484" s="98"/>
      <c r="J484" s="98"/>
      <c r="K484" s="100"/>
      <c r="L484" s="99"/>
      <c r="M484" s="98"/>
      <c r="N484" s="98"/>
      <c r="O484" s="98"/>
      <c r="P484" s="98"/>
      <c r="Q484" s="98"/>
      <c r="R484" s="98">
        <f>SUMIFS($N$12:$N$982,$T$12:$T$982,T485)</f>
        <v>25</v>
      </c>
      <c r="S484" s="112"/>
    </row>
    <row r="485" spans="1:20" s="42" customFormat="1" ht="15.75" customHeight="1" x14ac:dyDescent="0.25">
      <c r="A485" s="39"/>
      <c r="B485" s="40"/>
      <c r="C485" s="41"/>
      <c r="D485" s="39"/>
      <c r="E485" s="39"/>
      <c r="F485" s="18"/>
      <c r="G485" s="38" t="s">
        <v>208</v>
      </c>
      <c r="H485" s="18"/>
      <c r="I485" s="18">
        <v>4</v>
      </c>
      <c r="J485" s="18">
        <v>4</v>
      </c>
      <c r="K485" s="36">
        <v>7.2</v>
      </c>
      <c r="L485" s="38" t="s">
        <v>159</v>
      </c>
      <c r="M485" s="18" t="s">
        <v>23</v>
      </c>
      <c r="N485" s="18">
        <v>3</v>
      </c>
      <c r="O485" s="36">
        <v>7.2</v>
      </c>
      <c r="P485" s="18"/>
      <c r="Q485" s="18" t="s">
        <v>1051</v>
      </c>
      <c r="R485" s="34"/>
      <c r="S485" s="88"/>
      <c r="T485" s="83" t="s">
        <v>1665</v>
      </c>
    </row>
    <row r="486" spans="1:20" s="42" customFormat="1" ht="15.75" customHeight="1" x14ac:dyDescent="0.25">
      <c r="A486" s="39"/>
      <c r="B486" s="40"/>
      <c r="C486" s="41"/>
      <c r="D486" s="39"/>
      <c r="E486" s="39"/>
      <c r="F486" s="18"/>
      <c r="G486" s="38" t="s">
        <v>70</v>
      </c>
      <c r="H486" s="18"/>
      <c r="I486" s="18">
        <v>2</v>
      </c>
      <c r="J486" s="18">
        <v>2</v>
      </c>
      <c r="K486" s="36">
        <v>8.1</v>
      </c>
      <c r="L486" s="38" t="s">
        <v>71</v>
      </c>
      <c r="M486" s="18" t="s">
        <v>72</v>
      </c>
      <c r="N486" s="18">
        <v>2</v>
      </c>
      <c r="O486" s="36">
        <v>8.1</v>
      </c>
      <c r="P486" s="18"/>
      <c r="Q486" s="18" t="s">
        <v>1051</v>
      </c>
      <c r="R486" s="34"/>
      <c r="S486" s="88"/>
      <c r="T486" s="83" t="s">
        <v>1665</v>
      </c>
    </row>
    <row r="487" spans="1:20" s="42" customFormat="1" ht="15.75" customHeight="1" x14ac:dyDescent="0.25">
      <c r="A487" s="90"/>
      <c r="B487" s="91"/>
      <c r="C487" s="92"/>
      <c r="D487" s="90"/>
      <c r="E487" s="90"/>
      <c r="F487" s="93"/>
      <c r="G487" s="94"/>
      <c r="H487" s="93"/>
      <c r="I487" s="93"/>
      <c r="J487" s="93"/>
      <c r="K487" s="51"/>
      <c r="L487" s="38" t="s">
        <v>31</v>
      </c>
      <c r="M487" s="18" t="s">
        <v>32</v>
      </c>
      <c r="N487" s="18">
        <v>2</v>
      </c>
      <c r="O487" s="36">
        <v>6.9</v>
      </c>
      <c r="P487" s="18"/>
      <c r="Q487" s="18" t="s">
        <v>1051</v>
      </c>
      <c r="R487" s="34"/>
      <c r="S487" s="88"/>
      <c r="T487" s="83" t="s">
        <v>1665</v>
      </c>
    </row>
    <row r="488" spans="1:20" s="42" customFormat="1" ht="15.75" customHeight="1" x14ac:dyDescent="0.25">
      <c r="A488" s="124"/>
      <c r="B488" s="133"/>
      <c r="C488" s="125"/>
      <c r="D488" s="124"/>
      <c r="E488" s="124"/>
      <c r="F488" s="121"/>
      <c r="G488" s="126" t="s">
        <v>224</v>
      </c>
      <c r="H488" s="121"/>
      <c r="I488" s="121">
        <v>6</v>
      </c>
      <c r="J488" s="18">
        <v>6</v>
      </c>
      <c r="K488" s="127">
        <v>6.9</v>
      </c>
      <c r="L488" s="38" t="s">
        <v>33</v>
      </c>
      <c r="M488" s="18" t="s">
        <v>34</v>
      </c>
      <c r="N488" s="18">
        <v>2</v>
      </c>
      <c r="O488" s="36">
        <v>6.9</v>
      </c>
      <c r="P488" s="18"/>
      <c r="Q488" s="18" t="s">
        <v>1051</v>
      </c>
      <c r="R488" s="34"/>
      <c r="S488" s="88"/>
      <c r="T488" s="83" t="s">
        <v>1665</v>
      </c>
    </row>
    <row r="489" spans="1:20" s="42" customFormat="1" ht="15.75" customHeight="1" x14ac:dyDescent="0.25">
      <c r="A489" s="115"/>
      <c r="B489" s="116"/>
      <c r="C489" s="117"/>
      <c r="D489" s="115"/>
      <c r="E489" s="115"/>
      <c r="F489" s="114"/>
      <c r="G489" s="113"/>
      <c r="H489" s="114"/>
      <c r="I489" s="114"/>
      <c r="J489" s="114"/>
      <c r="K489" s="118"/>
      <c r="L489" s="38" t="s">
        <v>35</v>
      </c>
      <c r="M489" s="18" t="s">
        <v>36</v>
      </c>
      <c r="N489" s="18">
        <v>2</v>
      </c>
      <c r="O489" s="36">
        <v>6.9</v>
      </c>
      <c r="P489" s="18"/>
      <c r="Q489" s="18" t="s">
        <v>1051</v>
      </c>
      <c r="R489" s="34"/>
      <c r="S489" s="88"/>
      <c r="T489" s="83" t="s">
        <v>1665</v>
      </c>
    </row>
    <row r="490" spans="1:20" s="42" customFormat="1" ht="15.75" customHeight="1" x14ac:dyDescent="0.25">
      <c r="A490" s="39"/>
      <c r="B490" s="40"/>
      <c r="C490" s="41"/>
      <c r="D490" s="39"/>
      <c r="E490" s="39"/>
      <c r="F490" s="18"/>
      <c r="G490" s="38" t="s">
        <v>75</v>
      </c>
      <c r="H490" s="18"/>
      <c r="I490" s="18">
        <v>3</v>
      </c>
      <c r="J490" s="18">
        <v>3</v>
      </c>
      <c r="K490" s="36">
        <v>7.7</v>
      </c>
      <c r="L490" s="38" t="s">
        <v>37</v>
      </c>
      <c r="M490" s="18" t="s">
        <v>38</v>
      </c>
      <c r="N490" s="18">
        <v>3</v>
      </c>
      <c r="O490" s="36"/>
      <c r="P490" s="18"/>
      <c r="Q490" s="18" t="s">
        <v>1051</v>
      </c>
      <c r="R490" s="34"/>
      <c r="S490" s="88"/>
      <c r="T490" s="83" t="s">
        <v>1665</v>
      </c>
    </row>
    <row r="491" spans="1:20" s="42" customFormat="1" ht="15.75" customHeight="1" x14ac:dyDescent="0.25">
      <c r="A491" s="39"/>
      <c r="B491" s="40"/>
      <c r="C491" s="41"/>
      <c r="D491" s="39"/>
      <c r="E491" s="39"/>
      <c r="F491" s="18"/>
      <c r="G491" s="38" t="s">
        <v>47</v>
      </c>
      <c r="H491" s="18"/>
      <c r="I491" s="18">
        <v>2</v>
      </c>
      <c r="J491" s="18">
        <v>2</v>
      </c>
      <c r="K491" s="36">
        <v>8</v>
      </c>
      <c r="L491" s="38" t="s">
        <v>48</v>
      </c>
      <c r="M491" s="18" t="s">
        <v>49</v>
      </c>
      <c r="N491" s="18">
        <v>2</v>
      </c>
      <c r="O491" s="36">
        <v>8</v>
      </c>
      <c r="P491" s="18"/>
      <c r="Q491" s="18" t="s">
        <v>1051</v>
      </c>
      <c r="R491" s="34"/>
      <c r="S491" s="88"/>
      <c r="T491" s="83" t="s">
        <v>1665</v>
      </c>
    </row>
    <row r="492" spans="1:20" s="42" customFormat="1" ht="15.75" customHeight="1" x14ac:dyDescent="0.25">
      <c r="A492" s="39"/>
      <c r="B492" s="40"/>
      <c r="C492" s="41"/>
      <c r="D492" s="39"/>
      <c r="E492" s="39"/>
      <c r="F492" s="18"/>
      <c r="G492" s="38" t="s">
        <v>886</v>
      </c>
      <c r="H492" s="18"/>
      <c r="I492" s="18">
        <v>4</v>
      </c>
      <c r="J492" s="18">
        <v>4</v>
      </c>
      <c r="K492" s="36">
        <v>6.9</v>
      </c>
      <c r="L492" s="38" t="s">
        <v>50</v>
      </c>
      <c r="M492" s="18" t="s">
        <v>51</v>
      </c>
      <c r="N492" s="18">
        <v>2</v>
      </c>
      <c r="O492" s="18"/>
      <c r="P492" s="18"/>
      <c r="Q492" s="18"/>
      <c r="R492" s="34"/>
      <c r="S492" s="88" t="s">
        <v>1055</v>
      </c>
    </row>
    <row r="493" spans="1:20" s="42" customFormat="1" ht="15.75" customHeight="1" x14ac:dyDescent="0.25">
      <c r="A493" s="39"/>
      <c r="B493" s="40"/>
      <c r="C493" s="41"/>
      <c r="D493" s="39"/>
      <c r="E493" s="39"/>
      <c r="F493" s="18"/>
      <c r="G493" s="38" t="s">
        <v>886</v>
      </c>
      <c r="H493" s="18"/>
      <c r="I493" s="18">
        <v>4</v>
      </c>
      <c r="J493" s="18">
        <v>4</v>
      </c>
      <c r="K493" s="36">
        <v>6.9</v>
      </c>
      <c r="L493" s="38" t="s">
        <v>52</v>
      </c>
      <c r="M493" s="18" t="s">
        <v>53</v>
      </c>
      <c r="N493" s="18">
        <v>2</v>
      </c>
      <c r="O493" s="18"/>
      <c r="P493" s="18"/>
      <c r="Q493" s="18"/>
      <c r="R493" s="34"/>
      <c r="S493" s="88" t="s">
        <v>1055</v>
      </c>
    </row>
    <row r="494" spans="1:20" s="42" customFormat="1" ht="15.75" customHeight="1" x14ac:dyDescent="0.25">
      <c r="A494" s="39"/>
      <c r="B494" s="40"/>
      <c r="C494" s="41"/>
      <c r="D494" s="39"/>
      <c r="E494" s="39"/>
      <c r="F494" s="18"/>
      <c r="G494" s="38" t="s">
        <v>349</v>
      </c>
      <c r="H494" s="18"/>
      <c r="I494" s="18">
        <v>3</v>
      </c>
      <c r="J494" s="18">
        <v>3</v>
      </c>
      <c r="K494" s="36">
        <v>7.7</v>
      </c>
      <c r="L494" s="38" t="s">
        <v>163</v>
      </c>
      <c r="M494" s="18" t="s">
        <v>114</v>
      </c>
      <c r="N494" s="18">
        <v>3</v>
      </c>
      <c r="O494" s="36">
        <v>7.7</v>
      </c>
      <c r="P494" s="18"/>
      <c r="Q494" s="18" t="s">
        <v>1051</v>
      </c>
      <c r="R494" s="34"/>
      <c r="S494" s="88"/>
      <c r="T494" s="83" t="s">
        <v>1665</v>
      </c>
    </row>
    <row r="495" spans="1:20" s="42" customFormat="1" ht="15.75" customHeight="1" x14ac:dyDescent="0.25">
      <c r="A495" s="39"/>
      <c r="B495" s="40"/>
      <c r="C495" s="41"/>
      <c r="D495" s="39"/>
      <c r="E495" s="39"/>
      <c r="F495" s="18"/>
      <c r="G495" s="38" t="s">
        <v>240</v>
      </c>
      <c r="H495" s="18"/>
      <c r="I495" s="18">
        <v>3</v>
      </c>
      <c r="J495" s="18">
        <v>3</v>
      </c>
      <c r="K495" s="36">
        <v>7.4</v>
      </c>
      <c r="L495" s="38" t="s">
        <v>164</v>
      </c>
      <c r="M495" s="18" t="s">
        <v>165</v>
      </c>
      <c r="N495" s="18">
        <v>3</v>
      </c>
      <c r="O495" s="36">
        <v>7.4</v>
      </c>
      <c r="P495" s="18"/>
      <c r="Q495" s="18" t="s">
        <v>1051</v>
      </c>
      <c r="R495" s="34"/>
      <c r="S495" s="88"/>
      <c r="T495" s="83" t="s">
        <v>1665</v>
      </c>
    </row>
    <row r="496" spans="1:20" s="42" customFormat="1" ht="15.75" customHeight="1" x14ac:dyDescent="0.25">
      <c r="A496" s="39"/>
      <c r="B496" s="40"/>
      <c r="C496" s="41"/>
      <c r="D496" s="39"/>
      <c r="E496" s="39"/>
      <c r="F496" s="18"/>
      <c r="G496" s="38" t="s">
        <v>464</v>
      </c>
      <c r="H496" s="18"/>
      <c r="I496" s="18">
        <v>3</v>
      </c>
      <c r="J496" s="18">
        <v>3</v>
      </c>
      <c r="K496" s="36">
        <v>7.4</v>
      </c>
      <c r="L496" s="38" t="s">
        <v>105</v>
      </c>
      <c r="M496" s="18" t="s">
        <v>106</v>
      </c>
      <c r="N496" s="18">
        <v>3</v>
      </c>
      <c r="O496" s="36">
        <v>7.4</v>
      </c>
      <c r="P496" s="18"/>
      <c r="Q496" s="18" t="s">
        <v>1051</v>
      </c>
      <c r="R496" s="34"/>
      <c r="S496" s="88"/>
      <c r="T496" s="83" t="s">
        <v>1665</v>
      </c>
    </row>
    <row r="497" spans="1:20" s="42" customFormat="1" ht="15.75" customHeight="1" x14ac:dyDescent="0.25">
      <c r="A497" s="95">
        <v>36</v>
      </c>
      <c r="B497" s="96" t="s">
        <v>887</v>
      </c>
      <c r="C497" s="97">
        <v>38095</v>
      </c>
      <c r="D497" s="95" t="s">
        <v>888</v>
      </c>
      <c r="E497" s="95" t="s">
        <v>1666</v>
      </c>
      <c r="F497" s="109" t="s">
        <v>242</v>
      </c>
      <c r="G497" s="99"/>
      <c r="H497" s="98"/>
      <c r="I497" s="98"/>
      <c r="J497" s="98"/>
      <c r="K497" s="100"/>
      <c r="L497" s="99"/>
      <c r="M497" s="98"/>
      <c r="N497" s="98"/>
      <c r="O497" s="98"/>
      <c r="P497" s="98"/>
      <c r="Q497" s="98"/>
      <c r="R497" s="98">
        <f>SUMIFS($N$12:$N$982,$T$12:$T$982,T498)</f>
        <v>33</v>
      </c>
      <c r="S497" s="112"/>
    </row>
    <row r="498" spans="1:20" s="42" customFormat="1" ht="15.75" customHeight="1" x14ac:dyDescent="0.25">
      <c r="A498" s="39"/>
      <c r="B498" s="40"/>
      <c r="C498" s="41"/>
      <c r="D498" s="39"/>
      <c r="E498" s="39"/>
      <c r="F498" s="34"/>
      <c r="G498" s="38" t="s">
        <v>68</v>
      </c>
      <c r="H498" s="18"/>
      <c r="I498" s="18">
        <v>4</v>
      </c>
      <c r="J498" s="18">
        <v>4</v>
      </c>
      <c r="K498" s="36">
        <v>9.1999999999999993</v>
      </c>
      <c r="L498" s="38" t="s">
        <v>159</v>
      </c>
      <c r="M498" s="18" t="s">
        <v>23</v>
      </c>
      <c r="N498" s="18">
        <v>3</v>
      </c>
      <c r="O498" s="36">
        <v>9.1999999999999993</v>
      </c>
      <c r="P498" s="18"/>
      <c r="Q498" s="18" t="s">
        <v>1051</v>
      </c>
      <c r="R498" s="34"/>
      <c r="S498" s="88"/>
      <c r="T498" s="83" t="s">
        <v>1666</v>
      </c>
    </row>
    <row r="499" spans="1:20" s="42" customFormat="1" ht="15.75" customHeight="1" x14ac:dyDescent="0.25">
      <c r="A499" s="39"/>
      <c r="B499" s="40"/>
      <c r="C499" s="41"/>
      <c r="D499" s="39"/>
      <c r="E499" s="39"/>
      <c r="F499" s="34"/>
      <c r="G499" s="38" t="s">
        <v>70</v>
      </c>
      <c r="H499" s="18"/>
      <c r="I499" s="18">
        <v>2</v>
      </c>
      <c r="J499" s="18">
        <v>2</v>
      </c>
      <c r="K499" s="36">
        <v>8.3000000000000007</v>
      </c>
      <c r="L499" s="38" t="s">
        <v>71</v>
      </c>
      <c r="M499" s="18" t="s">
        <v>72</v>
      </c>
      <c r="N499" s="18">
        <v>2</v>
      </c>
      <c r="O499" s="36">
        <v>8.3000000000000007</v>
      </c>
      <c r="P499" s="18"/>
      <c r="Q499" s="18" t="s">
        <v>1051</v>
      </c>
      <c r="R499" s="34"/>
      <c r="S499" s="88"/>
      <c r="T499" s="83" t="s">
        <v>1666</v>
      </c>
    </row>
    <row r="500" spans="1:20" s="42" customFormat="1" ht="15.75" customHeight="1" x14ac:dyDescent="0.25">
      <c r="A500" s="39"/>
      <c r="B500" s="40"/>
      <c r="C500" s="41"/>
      <c r="D500" s="39"/>
      <c r="E500" s="39"/>
      <c r="F500" s="34"/>
      <c r="G500" s="38" t="s">
        <v>144</v>
      </c>
      <c r="H500" s="18"/>
      <c r="I500" s="18">
        <v>3</v>
      </c>
      <c r="J500" s="18">
        <v>3</v>
      </c>
      <c r="K500" s="36">
        <v>10</v>
      </c>
      <c r="L500" s="38" t="s">
        <v>31</v>
      </c>
      <c r="M500" s="18" t="s">
        <v>32</v>
      </c>
      <c r="N500" s="18">
        <v>2</v>
      </c>
      <c r="O500" s="36">
        <v>10</v>
      </c>
      <c r="P500" s="18"/>
      <c r="Q500" s="18" t="s">
        <v>1051</v>
      </c>
      <c r="R500" s="34"/>
      <c r="S500" s="88"/>
      <c r="T500" s="83" t="s">
        <v>1666</v>
      </c>
    </row>
    <row r="501" spans="1:20" s="42" customFormat="1" ht="15.75" customHeight="1" x14ac:dyDescent="0.25">
      <c r="A501" s="39"/>
      <c r="B501" s="40"/>
      <c r="C501" s="41"/>
      <c r="D501" s="39"/>
      <c r="E501" s="39"/>
      <c r="F501" s="34"/>
      <c r="G501" s="38" t="s">
        <v>145</v>
      </c>
      <c r="H501" s="18"/>
      <c r="I501" s="18">
        <v>3</v>
      </c>
      <c r="J501" s="18">
        <v>3</v>
      </c>
      <c r="K501" s="36">
        <v>7.9</v>
      </c>
      <c r="L501" s="38" t="s">
        <v>33</v>
      </c>
      <c r="M501" s="18" t="s">
        <v>34</v>
      </c>
      <c r="N501" s="18">
        <v>2</v>
      </c>
      <c r="O501" s="36">
        <v>7.9</v>
      </c>
      <c r="P501" s="18"/>
      <c r="Q501" s="18" t="s">
        <v>1051</v>
      </c>
      <c r="R501" s="34"/>
      <c r="S501" s="88"/>
      <c r="T501" s="83" t="s">
        <v>1666</v>
      </c>
    </row>
    <row r="502" spans="1:20" s="42" customFormat="1" ht="15.75" customHeight="1" x14ac:dyDescent="0.25">
      <c r="A502" s="39"/>
      <c r="B502" s="40"/>
      <c r="C502" s="41"/>
      <c r="D502" s="39"/>
      <c r="E502" s="39"/>
      <c r="F502" s="34"/>
      <c r="G502" s="38" t="s">
        <v>137</v>
      </c>
      <c r="H502" s="18"/>
      <c r="I502" s="18">
        <v>3</v>
      </c>
      <c r="J502" s="18">
        <v>3</v>
      </c>
      <c r="K502" s="36">
        <v>7.4</v>
      </c>
      <c r="L502" s="38" t="s">
        <v>35</v>
      </c>
      <c r="M502" s="18" t="s">
        <v>36</v>
      </c>
      <c r="N502" s="18">
        <v>2</v>
      </c>
      <c r="O502" s="36">
        <v>7.4</v>
      </c>
      <c r="P502" s="18"/>
      <c r="Q502" s="18" t="s">
        <v>1051</v>
      </c>
      <c r="R502" s="34"/>
      <c r="S502" s="88"/>
      <c r="T502" s="83" t="s">
        <v>1666</v>
      </c>
    </row>
    <row r="503" spans="1:20" s="42" customFormat="1" ht="15.75" customHeight="1" x14ac:dyDescent="0.25">
      <c r="A503" s="39"/>
      <c r="B503" s="40"/>
      <c r="C503" s="41"/>
      <c r="D503" s="39"/>
      <c r="E503" s="39"/>
      <c r="F503" s="34"/>
      <c r="G503" s="38" t="s">
        <v>75</v>
      </c>
      <c r="H503" s="18"/>
      <c r="I503" s="18">
        <v>3</v>
      </c>
      <c r="J503" s="18">
        <v>3</v>
      </c>
      <c r="K503" s="36">
        <v>6.7</v>
      </c>
      <c r="L503" s="38" t="s">
        <v>37</v>
      </c>
      <c r="M503" s="18" t="s">
        <v>38</v>
      </c>
      <c r="N503" s="18">
        <v>3</v>
      </c>
      <c r="O503" s="36"/>
      <c r="P503" s="18"/>
      <c r="Q503" s="18" t="s">
        <v>1051</v>
      </c>
      <c r="R503" s="34"/>
      <c r="S503" s="88"/>
      <c r="T503" s="83" t="s">
        <v>1666</v>
      </c>
    </row>
    <row r="504" spans="1:20" s="42" customFormat="1" ht="15.75" customHeight="1" x14ac:dyDescent="0.25">
      <c r="A504" s="39"/>
      <c r="B504" s="40"/>
      <c r="C504" s="41"/>
      <c r="D504" s="39"/>
      <c r="E504" s="39"/>
      <c r="F504" s="34"/>
      <c r="G504" s="38" t="s">
        <v>805</v>
      </c>
      <c r="H504" s="18"/>
      <c r="I504" s="18">
        <v>2</v>
      </c>
      <c r="J504" s="18">
        <v>2</v>
      </c>
      <c r="K504" s="36">
        <v>7</v>
      </c>
      <c r="L504" s="38" t="s">
        <v>48</v>
      </c>
      <c r="M504" s="18" t="s">
        <v>49</v>
      </c>
      <c r="N504" s="18">
        <v>2</v>
      </c>
      <c r="O504" s="36">
        <v>7</v>
      </c>
      <c r="P504" s="18"/>
      <c r="Q504" s="18" t="s">
        <v>1051</v>
      </c>
      <c r="R504" s="34"/>
      <c r="S504" s="88"/>
      <c r="T504" s="83" t="s">
        <v>1666</v>
      </c>
    </row>
    <row r="505" spans="1:20" s="42" customFormat="1" ht="15.75" customHeight="1" x14ac:dyDescent="0.25">
      <c r="A505" s="39"/>
      <c r="B505" s="40"/>
      <c r="C505" s="41"/>
      <c r="D505" s="39"/>
      <c r="E505" s="39"/>
      <c r="F505" s="34"/>
      <c r="G505" s="38" t="s">
        <v>80</v>
      </c>
      <c r="H505" s="18"/>
      <c r="I505" s="18">
        <v>3</v>
      </c>
      <c r="J505" s="18">
        <v>3</v>
      </c>
      <c r="K505" s="36">
        <v>7.4</v>
      </c>
      <c r="L505" s="38" t="s">
        <v>80</v>
      </c>
      <c r="M505" s="18" t="s">
        <v>81</v>
      </c>
      <c r="N505" s="18">
        <v>3</v>
      </c>
      <c r="O505" s="36">
        <v>7.4</v>
      </c>
      <c r="P505" s="18"/>
      <c r="Q505" s="18" t="s">
        <v>1051</v>
      </c>
      <c r="R505" s="34"/>
      <c r="S505" s="88"/>
      <c r="T505" s="83" t="s">
        <v>1666</v>
      </c>
    </row>
    <row r="506" spans="1:20" s="42" customFormat="1" ht="15.75" customHeight="1" x14ac:dyDescent="0.25">
      <c r="A506" s="39"/>
      <c r="B506" s="40"/>
      <c r="C506" s="41"/>
      <c r="D506" s="39"/>
      <c r="E506" s="39"/>
      <c r="F506" s="34"/>
      <c r="G506" s="38" t="s">
        <v>304</v>
      </c>
      <c r="H506" s="18"/>
      <c r="I506" s="18">
        <v>3</v>
      </c>
      <c r="J506" s="18">
        <v>3</v>
      </c>
      <c r="K506" s="36">
        <v>7.7</v>
      </c>
      <c r="L506" s="38" t="s">
        <v>58</v>
      </c>
      <c r="M506" s="18" t="s">
        <v>59</v>
      </c>
      <c r="N506" s="18">
        <v>3</v>
      </c>
      <c r="O506" s="36">
        <v>7.7</v>
      </c>
      <c r="P506" s="18"/>
      <c r="Q506" s="18" t="s">
        <v>1051</v>
      </c>
      <c r="R506" s="34"/>
      <c r="S506" s="88"/>
      <c r="T506" s="83" t="s">
        <v>1666</v>
      </c>
    </row>
    <row r="507" spans="1:20" s="42" customFormat="1" ht="15.75" customHeight="1" x14ac:dyDescent="0.25">
      <c r="A507" s="39"/>
      <c r="B507" s="40"/>
      <c r="C507" s="41"/>
      <c r="D507" s="39"/>
      <c r="E507" s="39"/>
      <c r="F507" s="34"/>
      <c r="G507" s="38" t="s">
        <v>238</v>
      </c>
      <c r="H507" s="18"/>
      <c r="I507" s="18">
        <v>3</v>
      </c>
      <c r="J507" s="18">
        <v>3</v>
      </c>
      <c r="K507" s="36">
        <v>7.5</v>
      </c>
      <c r="L507" s="38" t="s">
        <v>52</v>
      </c>
      <c r="M507" s="18" t="s">
        <v>53</v>
      </c>
      <c r="N507" s="18">
        <v>2</v>
      </c>
      <c r="O507" s="18"/>
      <c r="P507" s="18"/>
      <c r="Q507" s="18"/>
      <c r="R507" s="34"/>
      <c r="S507" s="88" t="s">
        <v>1055</v>
      </c>
    </row>
    <row r="508" spans="1:20" s="42" customFormat="1" ht="15.75" customHeight="1" x14ac:dyDescent="0.25">
      <c r="A508" s="39"/>
      <c r="B508" s="40"/>
      <c r="C508" s="41"/>
      <c r="D508" s="39"/>
      <c r="E508" s="39"/>
      <c r="F508" s="34"/>
      <c r="G508" s="38" t="s">
        <v>609</v>
      </c>
      <c r="H508" s="18"/>
      <c r="I508" s="18">
        <v>3</v>
      </c>
      <c r="J508" s="18">
        <v>3</v>
      </c>
      <c r="K508" s="36">
        <v>8</v>
      </c>
      <c r="L508" s="38" t="s">
        <v>140</v>
      </c>
      <c r="M508" s="18" t="s">
        <v>141</v>
      </c>
      <c r="N508" s="18">
        <v>3</v>
      </c>
      <c r="O508" s="18"/>
      <c r="P508" s="18"/>
      <c r="Q508" s="18"/>
      <c r="R508" s="34"/>
      <c r="S508" s="88" t="s">
        <v>1055</v>
      </c>
    </row>
    <row r="509" spans="1:20" s="42" customFormat="1" ht="15.75" customHeight="1" x14ac:dyDescent="0.25">
      <c r="A509" s="39"/>
      <c r="B509" s="40"/>
      <c r="C509" s="41"/>
      <c r="D509" s="39"/>
      <c r="E509" s="39"/>
      <c r="F509" s="34"/>
      <c r="G509" s="38" t="s">
        <v>597</v>
      </c>
      <c r="H509" s="18"/>
      <c r="I509" s="18">
        <v>3</v>
      </c>
      <c r="J509" s="18">
        <v>3</v>
      </c>
      <c r="K509" s="36">
        <v>7.2</v>
      </c>
      <c r="L509" s="38" t="s">
        <v>86</v>
      </c>
      <c r="M509" s="18" t="s">
        <v>87</v>
      </c>
      <c r="N509" s="18">
        <v>3</v>
      </c>
      <c r="O509" s="18"/>
      <c r="P509" s="18"/>
      <c r="Q509" s="18"/>
      <c r="R509" s="34"/>
      <c r="S509" s="88" t="s">
        <v>1055</v>
      </c>
    </row>
    <row r="510" spans="1:20" s="42" customFormat="1" ht="15.75" customHeight="1" x14ac:dyDescent="0.25">
      <c r="A510" s="39"/>
      <c r="B510" s="40"/>
      <c r="C510" s="41"/>
      <c r="D510" s="39"/>
      <c r="E510" s="39"/>
      <c r="F510" s="34"/>
      <c r="G510" s="38" t="s">
        <v>139</v>
      </c>
      <c r="H510" s="18"/>
      <c r="I510" s="18">
        <v>3</v>
      </c>
      <c r="J510" s="18">
        <v>3</v>
      </c>
      <c r="K510" s="36">
        <v>7.5</v>
      </c>
      <c r="L510" s="38" t="s">
        <v>45</v>
      </c>
      <c r="M510" s="18" t="s">
        <v>46</v>
      </c>
      <c r="N510" s="18">
        <v>2</v>
      </c>
      <c r="O510" s="36">
        <v>7.5</v>
      </c>
      <c r="P510" s="18"/>
      <c r="Q510" s="18" t="s">
        <v>1051</v>
      </c>
      <c r="R510" s="34"/>
      <c r="S510" s="88"/>
      <c r="T510" s="83" t="s">
        <v>1666</v>
      </c>
    </row>
    <row r="511" spans="1:20" s="42" customFormat="1" ht="15.75" customHeight="1" x14ac:dyDescent="0.25">
      <c r="A511" s="39"/>
      <c r="B511" s="40"/>
      <c r="C511" s="41"/>
      <c r="D511" s="39"/>
      <c r="E511" s="39"/>
      <c r="F511" s="34"/>
      <c r="G511" s="38" t="s">
        <v>89</v>
      </c>
      <c r="H511" s="18"/>
      <c r="I511" s="18">
        <v>3</v>
      </c>
      <c r="J511" s="18">
        <v>3</v>
      </c>
      <c r="K511" s="36">
        <v>6.8</v>
      </c>
      <c r="L511" s="38" t="s">
        <v>89</v>
      </c>
      <c r="M511" s="18" t="s">
        <v>90</v>
      </c>
      <c r="N511" s="18">
        <v>3</v>
      </c>
      <c r="O511" s="36">
        <v>6.8</v>
      </c>
      <c r="P511" s="18"/>
      <c r="Q511" s="18" t="s">
        <v>1051</v>
      </c>
      <c r="R511" s="34"/>
      <c r="S511" s="88"/>
      <c r="T511" s="83" t="s">
        <v>1666</v>
      </c>
    </row>
    <row r="512" spans="1:20" s="42" customFormat="1" ht="15.75" customHeight="1" x14ac:dyDescent="0.25">
      <c r="A512" s="39"/>
      <c r="B512" s="40"/>
      <c r="C512" s="41"/>
      <c r="D512" s="39"/>
      <c r="E512" s="39"/>
      <c r="F512" s="34"/>
      <c r="G512" s="38" t="s">
        <v>146</v>
      </c>
      <c r="H512" s="18"/>
      <c r="I512" s="18">
        <v>3</v>
      </c>
      <c r="J512" s="18">
        <v>3</v>
      </c>
      <c r="K512" s="36">
        <v>7.5</v>
      </c>
      <c r="L512" s="38" t="s">
        <v>146</v>
      </c>
      <c r="M512" s="18" t="s">
        <v>162</v>
      </c>
      <c r="N512" s="18">
        <v>3</v>
      </c>
      <c r="O512" s="36">
        <v>7.5</v>
      </c>
      <c r="P512" s="18"/>
      <c r="Q512" s="18" t="s">
        <v>1051</v>
      </c>
      <c r="R512" s="34"/>
      <c r="S512" s="88"/>
      <c r="T512" s="83" t="s">
        <v>1666</v>
      </c>
    </row>
    <row r="513" spans="1:20" s="42" customFormat="1" ht="15.75" customHeight="1" x14ac:dyDescent="0.25">
      <c r="A513" s="39"/>
      <c r="B513" s="40"/>
      <c r="C513" s="41"/>
      <c r="D513" s="39"/>
      <c r="E513" s="39"/>
      <c r="F513" s="34"/>
      <c r="G513" s="38" t="s">
        <v>720</v>
      </c>
      <c r="H513" s="18"/>
      <c r="I513" s="18">
        <v>3</v>
      </c>
      <c r="J513" s="18">
        <v>3</v>
      </c>
      <c r="K513" s="36">
        <v>7.6</v>
      </c>
      <c r="L513" s="38" t="s">
        <v>107</v>
      </c>
      <c r="M513" s="18" t="s">
        <v>108</v>
      </c>
      <c r="N513" s="18">
        <v>3</v>
      </c>
      <c r="O513" s="18"/>
      <c r="P513" s="18"/>
      <c r="Q513" s="18"/>
      <c r="R513" s="34"/>
      <c r="S513" s="88" t="s">
        <v>1055</v>
      </c>
    </row>
    <row r="514" spans="1:20" s="42" customFormat="1" ht="15.75" customHeight="1" x14ac:dyDescent="0.25">
      <c r="A514" s="39"/>
      <c r="B514" s="40"/>
      <c r="C514" s="41"/>
      <c r="D514" s="39"/>
      <c r="E514" s="39"/>
      <c r="F514" s="34"/>
      <c r="G514" s="38" t="s">
        <v>240</v>
      </c>
      <c r="H514" s="18"/>
      <c r="I514" s="18">
        <v>3</v>
      </c>
      <c r="J514" s="18">
        <v>3</v>
      </c>
      <c r="K514" s="36">
        <v>7.7</v>
      </c>
      <c r="L514" s="38" t="s">
        <v>164</v>
      </c>
      <c r="M514" s="18" t="s">
        <v>165</v>
      </c>
      <c r="N514" s="18">
        <v>3</v>
      </c>
      <c r="O514" s="36">
        <v>7.7</v>
      </c>
      <c r="P514" s="18"/>
      <c r="Q514" s="18" t="s">
        <v>1051</v>
      </c>
      <c r="R514" s="34"/>
      <c r="S514" s="88"/>
      <c r="T514" s="83" t="s">
        <v>1666</v>
      </c>
    </row>
    <row r="515" spans="1:20" s="42" customFormat="1" ht="15.75" customHeight="1" x14ac:dyDescent="0.25">
      <c r="A515" s="39"/>
      <c r="B515" s="40"/>
      <c r="C515" s="41"/>
      <c r="D515" s="39"/>
      <c r="E515" s="39"/>
      <c r="F515" s="34"/>
      <c r="G515" s="38" t="s">
        <v>305</v>
      </c>
      <c r="H515" s="18"/>
      <c r="I515" s="18">
        <v>3</v>
      </c>
      <c r="J515" s="18">
        <v>3</v>
      </c>
      <c r="K515" s="36">
        <v>6.9</v>
      </c>
      <c r="L515" s="38" t="s">
        <v>135</v>
      </c>
      <c r="M515" s="18" t="s">
        <v>136</v>
      </c>
      <c r="N515" s="18">
        <v>3</v>
      </c>
      <c r="O515" s="18"/>
      <c r="P515" s="18"/>
      <c r="Q515" s="18"/>
      <c r="R515" s="34"/>
      <c r="S515" s="88" t="s">
        <v>1055</v>
      </c>
    </row>
    <row r="516" spans="1:20" s="42" customFormat="1" ht="15.75" customHeight="1" x14ac:dyDescent="0.25">
      <c r="A516" s="39"/>
      <c r="B516" s="40"/>
      <c r="C516" s="41"/>
      <c r="D516" s="39"/>
      <c r="E516" s="39"/>
      <c r="F516" s="34"/>
      <c r="G516" s="38" t="s">
        <v>770</v>
      </c>
      <c r="H516" s="18"/>
      <c r="I516" s="18">
        <v>3</v>
      </c>
      <c r="J516" s="18">
        <v>3</v>
      </c>
      <c r="K516" s="36">
        <v>5.4</v>
      </c>
      <c r="L516" s="38" t="s">
        <v>166</v>
      </c>
      <c r="M516" s="18" t="s">
        <v>203</v>
      </c>
      <c r="N516" s="18">
        <v>3</v>
      </c>
      <c r="O516" s="18"/>
      <c r="P516" s="18"/>
      <c r="Q516" s="18"/>
      <c r="R516" s="34"/>
      <c r="S516" s="88" t="s">
        <v>1055</v>
      </c>
    </row>
    <row r="517" spans="1:20" s="42" customFormat="1" ht="15.75" customHeight="1" x14ac:dyDescent="0.25">
      <c r="A517" s="39"/>
      <c r="B517" s="40"/>
      <c r="C517" s="41"/>
      <c r="D517" s="39"/>
      <c r="E517" s="39"/>
      <c r="F517" s="34"/>
      <c r="G517" s="38" t="s">
        <v>779</v>
      </c>
      <c r="H517" s="18"/>
      <c r="I517" s="18">
        <v>3</v>
      </c>
      <c r="J517" s="18">
        <v>3</v>
      </c>
      <c r="K517" s="36">
        <v>6.7</v>
      </c>
      <c r="L517" s="38" t="s">
        <v>167</v>
      </c>
      <c r="M517" s="18" t="s">
        <v>168</v>
      </c>
      <c r="N517" s="18">
        <v>3</v>
      </c>
      <c r="O517" s="18"/>
      <c r="P517" s="18"/>
      <c r="Q517" s="18"/>
      <c r="R517" s="34"/>
      <c r="S517" s="88" t="s">
        <v>1055</v>
      </c>
    </row>
    <row r="518" spans="1:20" s="42" customFormat="1" ht="15.75" customHeight="1" x14ac:dyDescent="0.25">
      <c r="A518" s="39"/>
      <c r="B518" s="40"/>
      <c r="C518" s="41"/>
      <c r="D518" s="39"/>
      <c r="E518" s="39"/>
      <c r="F518" s="34"/>
      <c r="G518" s="38" t="s">
        <v>352</v>
      </c>
      <c r="H518" s="18"/>
      <c r="I518" s="18">
        <v>3</v>
      </c>
      <c r="J518" s="18">
        <v>3</v>
      </c>
      <c r="K518" s="36">
        <v>7.3</v>
      </c>
      <c r="L518" s="38" t="s">
        <v>300</v>
      </c>
      <c r="M518" s="18" t="s">
        <v>301</v>
      </c>
      <c r="N518" s="18">
        <v>3</v>
      </c>
      <c r="O518" s="18"/>
      <c r="P518" s="18"/>
      <c r="Q518" s="18"/>
      <c r="R518" s="34"/>
      <c r="S518" s="88" t="s">
        <v>1055</v>
      </c>
    </row>
    <row r="519" spans="1:20" s="42" customFormat="1" ht="15.75" customHeight="1" x14ac:dyDescent="0.25">
      <c r="A519" s="95">
        <v>37</v>
      </c>
      <c r="B519" s="96" t="s">
        <v>889</v>
      </c>
      <c r="C519" s="97">
        <v>38295</v>
      </c>
      <c r="D519" s="95" t="s">
        <v>890</v>
      </c>
      <c r="E519" s="95" t="s">
        <v>1667</v>
      </c>
      <c r="F519" s="109" t="s">
        <v>242</v>
      </c>
      <c r="G519" s="99"/>
      <c r="H519" s="98"/>
      <c r="I519" s="98"/>
      <c r="J519" s="98"/>
      <c r="K519" s="100"/>
      <c r="L519" s="99"/>
      <c r="M519" s="98"/>
      <c r="N519" s="98"/>
      <c r="O519" s="98"/>
      <c r="P519" s="98"/>
      <c r="Q519" s="98"/>
      <c r="R519" s="98">
        <f>SUMIFS($N$12:$N$982,$T$12:$T$982,T520)</f>
        <v>33</v>
      </c>
      <c r="S519" s="112"/>
    </row>
    <row r="520" spans="1:20" s="42" customFormat="1" ht="15.75" customHeight="1" x14ac:dyDescent="0.25">
      <c r="A520" s="39"/>
      <c r="B520" s="40"/>
      <c r="C520" s="41"/>
      <c r="D520" s="39"/>
      <c r="E520" s="39"/>
      <c r="F520" s="34"/>
      <c r="G520" s="38" t="s">
        <v>68</v>
      </c>
      <c r="H520" s="18"/>
      <c r="I520" s="18">
        <v>4</v>
      </c>
      <c r="J520" s="18">
        <v>4</v>
      </c>
      <c r="K520" s="36">
        <v>10</v>
      </c>
      <c r="L520" s="38" t="s">
        <v>159</v>
      </c>
      <c r="M520" s="18" t="s">
        <v>23</v>
      </c>
      <c r="N520" s="18">
        <v>3</v>
      </c>
      <c r="O520" s="36">
        <v>10</v>
      </c>
      <c r="P520" s="18"/>
      <c r="Q520" s="18" t="s">
        <v>1051</v>
      </c>
      <c r="R520" s="34"/>
      <c r="S520" s="88"/>
      <c r="T520" s="83" t="s">
        <v>1667</v>
      </c>
    </row>
    <row r="521" spans="1:20" s="42" customFormat="1" ht="15.75" customHeight="1" x14ac:dyDescent="0.25">
      <c r="A521" s="39"/>
      <c r="B521" s="40"/>
      <c r="C521" s="41"/>
      <c r="D521" s="39"/>
      <c r="E521" s="39"/>
      <c r="F521" s="34"/>
      <c r="G521" s="38" t="s">
        <v>70</v>
      </c>
      <c r="H521" s="18"/>
      <c r="I521" s="18">
        <v>2</v>
      </c>
      <c r="J521" s="18">
        <v>2</v>
      </c>
      <c r="K521" s="36">
        <v>9.8000000000000007</v>
      </c>
      <c r="L521" s="38" t="s">
        <v>71</v>
      </c>
      <c r="M521" s="18" t="s">
        <v>72</v>
      </c>
      <c r="N521" s="18">
        <v>2</v>
      </c>
      <c r="O521" s="36">
        <v>9.8000000000000007</v>
      </c>
      <c r="P521" s="18"/>
      <c r="Q521" s="18" t="s">
        <v>1051</v>
      </c>
      <c r="R521" s="34"/>
      <c r="S521" s="88"/>
      <c r="T521" s="83" t="s">
        <v>1667</v>
      </c>
    </row>
    <row r="522" spans="1:20" s="42" customFormat="1" ht="15.75" customHeight="1" x14ac:dyDescent="0.25">
      <c r="A522" s="39"/>
      <c r="B522" s="40"/>
      <c r="C522" s="41"/>
      <c r="D522" s="39"/>
      <c r="E522" s="39"/>
      <c r="F522" s="34"/>
      <c r="G522" s="38" t="s">
        <v>344</v>
      </c>
      <c r="H522" s="18"/>
      <c r="I522" s="18">
        <v>3</v>
      </c>
      <c r="J522" s="18">
        <v>3</v>
      </c>
      <c r="K522" s="36">
        <v>9.4</v>
      </c>
      <c r="L522" s="38" t="s">
        <v>31</v>
      </c>
      <c r="M522" s="18" t="s">
        <v>32</v>
      </c>
      <c r="N522" s="18">
        <v>2</v>
      </c>
      <c r="O522" s="36">
        <v>9.4</v>
      </c>
      <c r="P522" s="18"/>
      <c r="Q522" s="18" t="s">
        <v>1051</v>
      </c>
      <c r="R522" s="34"/>
      <c r="S522" s="88"/>
      <c r="T522" s="83" t="s">
        <v>1667</v>
      </c>
    </row>
    <row r="523" spans="1:20" s="42" customFormat="1" ht="15.75" customHeight="1" x14ac:dyDescent="0.25">
      <c r="A523" s="39"/>
      <c r="B523" s="40"/>
      <c r="C523" s="41"/>
      <c r="D523" s="39"/>
      <c r="E523" s="39"/>
      <c r="F523" s="34"/>
      <c r="G523" s="38" t="s">
        <v>327</v>
      </c>
      <c r="H523" s="18"/>
      <c r="I523" s="18">
        <v>3</v>
      </c>
      <c r="J523" s="18">
        <v>3</v>
      </c>
      <c r="K523" s="36">
        <v>7.7</v>
      </c>
      <c r="L523" s="38" t="s">
        <v>33</v>
      </c>
      <c r="M523" s="18" t="s">
        <v>34</v>
      </c>
      <c r="N523" s="18">
        <v>2</v>
      </c>
      <c r="O523" s="36">
        <v>7.7</v>
      </c>
      <c r="P523" s="18"/>
      <c r="Q523" s="18" t="s">
        <v>1051</v>
      </c>
      <c r="R523" s="34"/>
      <c r="S523" s="88"/>
      <c r="T523" s="83" t="s">
        <v>1667</v>
      </c>
    </row>
    <row r="524" spans="1:20" s="42" customFormat="1" ht="15.75" customHeight="1" x14ac:dyDescent="0.25">
      <c r="A524" s="39"/>
      <c r="B524" s="40"/>
      <c r="C524" s="41"/>
      <c r="D524" s="39"/>
      <c r="E524" s="39"/>
      <c r="F524" s="34"/>
      <c r="G524" s="38" t="s">
        <v>345</v>
      </c>
      <c r="H524" s="18"/>
      <c r="I524" s="18">
        <v>3</v>
      </c>
      <c r="J524" s="18">
        <v>3</v>
      </c>
      <c r="K524" s="36">
        <v>7</v>
      </c>
      <c r="L524" s="38" t="s">
        <v>35</v>
      </c>
      <c r="M524" s="18" t="s">
        <v>36</v>
      </c>
      <c r="N524" s="18">
        <v>2</v>
      </c>
      <c r="O524" s="36">
        <v>7</v>
      </c>
      <c r="P524" s="18"/>
      <c r="Q524" s="18" t="s">
        <v>1051</v>
      </c>
      <c r="R524" s="34"/>
      <c r="S524" s="88"/>
      <c r="T524" s="83" t="s">
        <v>1667</v>
      </c>
    </row>
    <row r="525" spans="1:20" s="42" customFormat="1" ht="15.75" customHeight="1" x14ac:dyDescent="0.25">
      <c r="A525" s="39"/>
      <c r="B525" s="40"/>
      <c r="C525" s="41"/>
      <c r="D525" s="39"/>
      <c r="E525" s="39"/>
      <c r="F525" s="34"/>
      <c r="G525" s="38" t="s">
        <v>75</v>
      </c>
      <c r="H525" s="18"/>
      <c r="I525" s="18">
        <v>3</v>
      </c>
      <c r="J525" s="18">
        <v>3</v>
      </c>
      <c r="K525" s="36">
        <v>8.6999999999999993</v>
      </c>
      <c r="L525" s="38" t="s">
        <v>37</v>
      </c>
      <c r="M525" s="18" t="s">
        <v>38</v>
      </c>
      <c r="N525" s="18">
        <v>3</v>
      </c>
      <c r="O525" s="36"/>
      <c r="P525" s="18"/>
      <c r="Q525" s="18" t="s">
        <v>1051</v>
      </c>
      <c r="R525" s="34"/>
      <c r="S525" s="88"/>
      <c r="T525" s="83" t="s">
        <v>1667</v>
      </c>
    </row>
    <row r="526" spans="1:20" s="42" customFormat="1" ht="15.75" customHeight="1" x14ac:dyDescent="0.25">
      <c r="A526" s="39"/>
      <c r="B526" s="40"/>
      <c r="C526" s="41"/>
      <c r="D526" s="39"/>
      <c r="E526" s="39"/>
      <c r="F526" s="34"/>
      <c r="G526" s="38" t="s">
        <v>597</v>
      </c>
      <c r="H526" s="18"/>
      <c r="I526" s="18">
        <v>3</v>
      </c>
      <c r="J526" s="18">
        <v>3</v>
      </c>
      <c r="K526" s="36">
        <v>6.6</v>
      </c>
      <c r="L526" s="38" t="s">
        <v>76</v>
      </c>
      <c r="M526" s="18" t="s">
        <v>132</v>
      </c>
      <c r="N526" s="18">
        <v>2</v>
      </c>
      <c r="O526" s="18"/>
      <c r="P526" s="18"/>
      <c r="Q526" s="18"/>
      <c r="R526" s="34"/>
      <c r="S526" s="88" t="s">
        <v>1055</v>
      </c>
    </row>
    <row r="527" spans="1:20" s="42" customFormat="1" ht="15.75" customHeight="1" x14ac:dyDescent="0.25">
      <c r="A527" s="39"/>
      <c r="B527" s="40"/>
      <c r="C527" s="41"/>
      <c r="D527" s="39"/>
      <c r="E527" s="39"/>
      <c r="F527" s="34"/>
      <c r="G527" s="38" t="s">
        <v>47</v>
      </c>
      <c r="H527" s="18"/>
      <c r="I527" s="18">
        <v>2</v>
      </c>
      <c r="J527" s="18">
        <v>2</v>
      </c>
      <c r="K527" s="36">
        <v>8</v>
      </c>
      <c r="L527" s="38" t="s">
        <v>48</v>
      </c>
      <c r="M527" s="18" t="s">
        <v>49</v>
      </c>
      <c r="N527" s="18">
        <v>2</v>
      </c>
      <c r="O527" s="36">
        <v>8</v>
      </c>
      <c r="P527" s="18"/>
      <c r="Q527" s="18" t="s">
        <v>1051</v>
      </c>
      <c r="R527" s="34"/>
      <c r="S527" s="88"/>
      <c r="T527" s="83" t="s">
        <v>1667</v>
      </c>
    </row>
    <row r="528" spans="1:20" s="42" customFormat="1" ht="15.75" customHeight="1" x14ac:dyDescent="0.25">
      <c r="A528" s="39"/>
      <c r="B528" s="40"/>
      <c r="C528" s="41"/>
      <c r="D528" s="39"/>
      <c r="E528" s="39"/>
      <c r="F528" s="34"/>
      <c r="G528" s="38" t="s">
        <v>80</v>
      </c>
      <c r="H528" s="18"/>
      <c r="I528" s="18">
        <v>3</v>
      </c>
      <c r="J528" s="18">
        <v>3</v>
      </c>
      <c r="K528" s="36">
        <v>8</v>
      </c>
      <c r="L528" s="38" t="s">
        <v>80</v>
      </c>
      <c r="M528" s="18" t="s">
        <v>81</v>
      </c>
      <c r="N528" s="18">
        <v>3</v>
      </c>
      <c r="O528" s="36">
        <v>8</v>
      </c>
      <c r="P528" s="18"/>
      <c r="Q528" s="18" t="s">
        <v>1051</v>
      </c>
      <c r="R528" s="34"/>
      <c r="S528" s="88"/>
      <c r="T528" s="83" t="s">
        <v>1667</v>
      </c>
    </row>
    <row r="529" spans="1:20" s="42" customFormat="1" ht="15.75" customHeight="1" x14ac:dyDescent="0.25">
      <c r="A529" s="39"/>
      <c r="B529" s="40"/>
      <c r="C529" s="41"/>
      <c r="D529" s="39"/>
      <c r="E529" s="39"/>
      <c r="F529" s="34"/>
      <c r="G529" s="38" t="s">
        <v>226</v>
      </c>
      <c r="H529" s="18"/>
      <c r="I529" s="18">
        <v>3</v>
      </c>
      <c r="J529" s="18">
        <v>3</v>
      </c>
      <c r="K529" s="36">
        <v>7.5</v>
      </c>
      <c r="L529" s="38" t="s">
        <v>58</v>
      </c>
      <c r="M529" s="18" t="s">
        <v>59</v>
      </c>
      <c r="N529" s="18">
        <v>3</v>
      </c>
      <c r="O529" s="36">
        <v>7.5</v>
      </c>
      <c r="P529" s="18"/>
      <c r="Q529" s="18" t="s">
        <v>1051</v>
      </c>
      <c r="R529" s="34"/>
      <c r="S529" s="88"/>
      <c r="T529" s="83" t="s">
        <v>1667</v>
      </c>
    </row>
    <row r="530" spans="1:20" s="42" customFormat="1" ht="15.75" customHeight="1" x14ac:dyDescent="0.25">
      <c r="A530" s="39"/>
      <c r="B530" s="40"/>
      <c r="C530" s="41"/>
      <c r="D530" s="39"/>
      <c r="E530" s="39"/>
      <c r="F530" s="34"/>
      <c r="G530" s="38" t="s">
        <v>345</v>
      </c>
      <c r="H530" s="18"/>
      <c r="I530" s="18">
        <v>3</v>
      </c>
      <c r="J530" s="18">
        <v>3</v>
      </c>
      <c r="K530" s="36">
        <v>7</v>
      </c>
      <c r="L530" s="38" t="s">
        <v>50</v>
      </c>
      <c r="M530" s="18" t="s">
        <v>51</v>
      </c>
      <c r="N530" s="18">
        <v>2</v>
      </c>
      <c r="O530" s="18"/>
      <c r="P530" s="18"/>
      <c r="Q530" s="18"/>
      <c r="R530" s="34"/>
      <c r="S530" s="88" t="s">
        <v>1055</v>
      </c>
    </row>
    <row r="531" spans="1:20" s="42" customFormat="1" ht="15.75" customHeight="1" x14ac:dyDescent="0.25">
      <c r="A531" s="39"/>
      <c r="B531" s="40"/>
      <c r="C531" s="41"/>
      <c r="D531" s="39"/>
      <c r="E531" s="39"/>
      <c r="F531" s="34"/>
      <c r="G531" s="38" t="s">
        <v>609</v>
      </c>
      <c r="H531" s="18"/>
      <c r="I531" s="18">
        <v>3</v>
      </c>
      <c r="J531" s="18">
        <v>3</v>
      </c>
      <c r="K531" s="36">
        <v>10</v>
      </c>
      <c r="L531" s="38" t="s">
        <v>140</v>
      </c>
      <c r="M531" s="18" t="s">
        <v>141</v>
      </c>
      <c r="N531" s="18">
        <v>3</v>
      </c>
      <c r="O531" s="18"/>
      <c r="P531" s="18"/>
      <c r="Q531" s="18"/>
      <c r="R531" s="34"/>
      <c r="S531" s="88" t="s">
        <v>1055</v>
      </c>
    </row>
    <row r="532" spans="1:20" s="42" customFormat="1" ht="15.75" customHeight="1" x14ac:dyDescent="0.25">
      <c r="A532" s="39"/>
      <c r="B532" s="40"/>
      <c r="C532" s="41"/>
      <c r="D532" s="39"/>
      <c r="E532" s="39"/>
      <c r="F532" s="34"/>
      <c r="G532" s="38" t="s">
        <v>139</v>
      </c>
      <c r="H532" s="18"/>
      <c r="I532" s="18">
        <v>3</v>
      </c>
      <c r="J532" s="18">
        <v>3</v>
      </c>
      <c r="K532" s="36">
        <v>10</v>
      </c>
      <c r="L532" s="38" t="s">
        <v>45</v>
      </c>
      <c r="M532" s="18" t="s">
        <v>46</v>
      </c>
      <c r="N532" s="18">
        <v>2</v>
      </c>
      <c r="O532" s="36">
        <v>10</v>
      </c>
      <c r="P532" s="18"/>
      <c r="Q532" s="18" t="s">
        <v>1051</v>
      </c>
      <c r="R532" s="34"/>
      <c r="S532" s="88"/>
      <c r="T532" s="83" t="s">
        <v>1667</v>
      </c>
    </row>
    <row r="533" spans="1:20" s="42" customFormat="1" ht="15.75" customHeight="1" x14ac:dyDescent="0.25">
      <c r="A533" s="39"/>
      <c r="B533" s="40"/>
      <c r="C533" s="41"/>
      <c r="D533" s="39"/>
      <c r="E533" s="39"/>
      <c r="F533" s="34"/>
      <c r="G533" s="38" t="s">
        <v>89</v>
      </c>
      <c r="H533" s="18"/>
      <c r="I533" s="18">
        <v>3</v>
      </c>
      <c r="J533" s="18">
        <v>3</v>
      </c>
      <c r="K533" s="36">
        <v>8.1</v>
      </c>
      <c r="L533" s="38" t="s">
        <v>89</v>
      </c>
      <c r="M533" s="18" t="s">
        <v>90</v>
      </c>
      <c r="N533" s="18">
        <v>3</v>
      </c>
      <c r="O533" s="36">
        <v>8.1</v>
      </c>
      <c r="P533" s="18"/>
      <c r="Q533" s="18" t="s">
        <v>1051</v>
      </c>
      <c r="R533" s="34"/>
      <c r="S533" s="88"/>
      <c r="T533" s="83" t="s">
        <v>1667</v>
      </c>
    </row>
    <row r="534" spans="1:20" s="42" customFormat="1" ht="15.75" customHeight="1" x14ac:dyDescent="0.25">
      <c r="A534" s="39"/>
      <c r="B534" s="40"/>
      <c r="C534" s="41"/>
      <c r="D534" s="39"/>
      <c r="E534" s="39"/>
      <c r="F534" s="34"/>
      <c r="G534" s="38" t="s">
        <v>146</v>
      </c>
      <c r="H534" s="18"/>
      <c r="I534" s="18">
        <v>3</v>
      </c>
      <c r="J534" s="18">
        <v>3</v>
      </c>
      <c r="K534" s="36">
        <v>7.5</v>
      </c>
      <c r="L534" s="38" t="s">
        <v>146</v>
      </c>
      <c r="M534" s="18" t="s">
        <v>162</v>
      </c>
      <c r="N534" s="18">
        <v>3</v>
      </c>
      <c r="O534" s="36">
        <v>7.5</v>
      </c>
      <c r="P534" s="18"/>
      <c r="Q534" s="18" t="s">
        <v>1051</v>
      </c>
      <c r="R534" s="34"/>
      <c r="S534" s="88"/>
      <c r="T534" s="83" t="s">
        <v>1667</v>
      </c>
    </row>
    <row r="535" spans="1:20" s="42" customFormat="1" ht="15.75" customHeight="1" x14ac:dyDescent="0.25">
      <c r="A535" s="39"/>
      <c r="B535" s="40"/>
      <c r="C535" s="41"/>
      <c r="D535" s="39"/>
      <c r="E535" s="39"/>
      <c r="F535" s="34"/>
      <c r="G535" s="38" t="s">
        <v>305</v>
      </c>
      <c r="H535" s="18"/>
      <c r="I535" s="18">
        <v>3</v>
      </c>
      <c r="J535" s="18">
        <v>3</v>
      </c>
      <c r="K535" s="36">
        <v>7.5</v>
      </c>
      <c r="L535" s="38" t="s">
        <v>163</v>
      </c>
      <c r="M535" s="18" t="s">
        <v>114</v>
      </c>
      <c r="N535" s="18">
        <v>3</v>
      </c>
      <c r="O535" s="18"/>
      <c r="P535" s="18"/>
      <c r="Q535" s="18"/>
      <c r="R535" s="34"/>
      <c r="S535" s="88" t="s">
        <v>1055</v>
      </c>
    </row>
    <row r="536" spans="1:20" s="42" customFormat="1" ht="15.75" customHeight="1" x14ac:dyDescent="0.25">
      <c r="A536" s="39"/>
      <c r="B536" s="40"/>
      <c r="C536" s="41"/>
      <c r="D536" s="39"/>
      <c r="E536" s="39"/>
      <c r="F536" s="34"/>
      <c r="G536" s="38" t="s">
        <v>720</v>
      </c>
      <c r="H536" s="18"/>
      <c r="I536" s="18">
        <v>3</v>
      </c>
      <c r="J536" s="18">
        <v>3</v>
      </c>
      <c r="K536" s="36">
        <v>7.5</v>
      </c>
      <c r="L536" s="38" t="s">
        <v>107</v>
      </c>
      <c r="M536" s="18" t="s">
        <v>108</v>
      </c>
      <c r="N536" s="18">
        <v>3</v>
      </c>
      <c r="O536" s="18"/>
      <c r="P536" s="18"/>
      <c r="Q536" s="18"/>
      <c r="R536" s="34"/>
      <c r="S536" s="88" t="s">
        <v>1055</v>
      </c>
    </row>
    <row r="537" spans="1:20" s="42" customFormat="1" ht="15.75" customHeight="1" x14ac:dyDescent="0.25">
      <c r="A537" s="39"/>
      <c r="B537" s="40"/>
      <c r="C537" s="41"/>
      <c r="D537" s="39"/>
      <c r="E537" s="39"/>
      <c r="F537" s="34"/>
      <c r="G537" s="38" t="s">
        <v>240</v>
      </c>
      <c r="H537" s="18"/>
      <c r="I537" s="18">
        <v>3</v>
      </c>
      <c r="J537" s="18">
        <v>3</v>
      </c>
      <c r="K537" s="36">
        <v>7.7</v>
      </c>
      <c r="L537" s="38" t="s">
        <v>164</v>
      </c>
      <c r="M537" s="18" t="s">
        <v>165</v>
      </c>
      <c r="N537" s="18">
        <v>3</v>
      </c>
      <c r="O537" s="36">
        <v>7.7</v>
      </c>
      <c r="P537" s="18"/>
      <c r="Q537" s="18" t="s">
        <v>1051</v>
      </c>
      <c r="R537" s="34"/>
      <c r="S537" s="88"/>
      <c r="T537" s="83" t="s">
        <v>1667</v>
      </c>
    </row>
    <row r="538" spans="1:20" s="42" customFormat="1" ht="15.75" customHeight="1" x14ac:dyDescent="0.25">
      <c r="A538" s="39"/>
      <c r="B538" s="40"/>
      <c r="C538" s="41"/>
      <c r="D538" s="39"/>
      <c r="E538" s="39"/>
      <c r="F538" s="34"/>
      <c r="G538" s="38" t="s">
        <v>229</v>
      </c>
      <c r="H538" s="18"/>
      <c r="I538" s="18">
        <v>3</v>
      </c>
      <c r="J538" s="18">
        <v>3</v>
      </c>
      <c r="K538" s="36">
        <v>8</v>
      </c>
      <c r="L538" s="38" t="s">
        <v>296</v>
      </c>
      <c r="M538" s="18" t="s">
        <v>297</v>
      </c>
      <c r="N538" s="18">
        <v>3</v>
      </c>
      <c r="O538" s="18"/>
      <c r="P538" s="18"/>
      <c r="Q538" s="18"/>
      <c r="R538" s="34"/>
      <c r="S538" s="88" t="s">
        <v>1055</v>
      </c>
    </row>
    <row r="539" spans="1:20" s="42" customFormat="1" ht="15.75" customHeight="1" x14ac:dyDescent="0.25">
      <c r="A539" s="39"/>
      <c r="B539" s="40"/>
      <c r="C539" s="41"/>
      <c r="D539" s="39"/>
      <c r="E539" s="39"/>
      <c r="F539" s="34"/>
      <c r="G539" s="38" t="s">
        <v>770</v>
      </c>
      <c r="H539" s="18"/>
      <c r="I539" s="18">
        <v>3</v>
      </c>
      <c r="J539" s="18">
        <v>3</v>
      </c>
      <c r="K539" s="36">
        <v>7.2</v>
      </c>
      <c r="L539" s="38" t="s">
        <v>166</v>
      </c>
      <c r="M539" s="18" t="s">
        <v>203</v>
      </c>
      <c r="N539" s="18">
        <v>3</v>
      </c>
      <c r="O539" s="18"/>
      <c r="P539" s="18"/>
      <c r="Q539" s="18"/>
      <c r="R539" s="34"/>
      <c r="S539" s="88" t="s">
        <v>1055</v>
      </c>
    </row>
    <row r="540" spans="1:20" s="42" customFormat="1" ht="15.75" customHeight="1" x14ac:dyDescent="0.25">
      <c r="A540" s="39"/>
      <c r="B540" s="40"/>
      <c r="C540" s="41"/>
      <c r="D540" s="39"/>
      <c r="E540" s="39"/>
      <c r="F540" s="34"/>
      <c r="G540" s="38" t="s">
        <v>779</v>
      </c>
      <c r="H540" s="18"/>
      <c r="I540" s="18">
        <v>3</v>
      </c>
      <c r="J540" s="18">
        <v>3</v>
      </c>
      <c r="K540" s="36">
        <v>7.7</v>
      </c>
      <c r="L540" s="38" t="s">
        <v>167</v>
      </c>
      <c r="M540" s="18" t="s">
        <v>168</v>
      </c>
      <c r="N540" s="18">
        <v>3</v>
      </c>
      <c r="O540" s="18"/>
      <c r="P540" s="18"/>
      <c r="Q540" s="18"/>
      <c r="R540" s="34"/>
      <c r="S540" s="88" t="s">
        <v>1055</v>
      </c>
    </row>
    <row r="541" spans="1:20" s="42" customFormat="1" ht="15.75" customHeight="1" x14ac:dyDescent="0.25">
      <c r="A541" s="39"/>
      <c r="B541" s="40"/>
      <c r="C541" s="41"/>
      <c r="D541" s="39"/>
      <c r="E541" s="39"/>
      <c r="F541" s="34"/>
      <c r="G541" s="38" t="s">
        <v>352</v>
      </c>
      <c r="H541" s="18"/>
      <c r="I541" s="18">
        <v>3</v>
      </c>
      <c r="J541" s="18">
        <v>3</v>
      </c>
      <c r="K541" s="36">
        <v>7.4</v>
      </c>
      <c r="L541" s="38" t="s">
        <v>300</v>
      </c>
      <c r="M541" s="18" t="s">
        <v>301</v>
      </c>
      <c r="N541" s="18">
        <v>3</v>
      </c>
      <c r="O541" s="18"/>
      <c r="P541" s="18"/>
      <c r="Q541" s="18"/>
      <c r="R541" s="34"/>
      <c r="S541" s="88" t="s">
        <v>1055</v>
      </c>
    </row>
    <row r="542" spans="1:20" s="42" customFormat="1" ht="15.75" customHeight="1" x14ac:dyDescent="0.25">
      <c r="A542" s="95">
        <v>38</v>
      </c>
      <c r="B542" s="96" t="s">
        <v>891</v>
      </c>
      <c r="C542" s="97">
        <v>38029</v>
      </c>
      <c r="D542" s="95" t="s">
        <v>892</v>
      </c>
      <c r="E542" s="95" t="s">
        <v>1668</v>
      </c>
      <c r="F542" s="109" t="s">
        <v>225</v>
      </c>
      <c r="G542" s="99"/>
      <c r="H542" s="98"/>
      <c r="I542" s="98"/>
      <c r="J542" s="98"/>
      <c r="K542" s="100"/>
      <c r="L542" s="99"/>
      <c r="M542" s="98"/>
      <c r="N542" s="98"/>
      <c r="O542" s="98"/>
      <c r="P542" s="98"/>
      <c r="Q542" s="98"/>
      <c r="R542" s="98">
        <f>SUMIFS($N$12:$N$982,$T$12:$T$982,T543)</f>
        <v>27</v>
      </c>
      <c r="S542" s="112"/>
    </row>
    <row r="543" spans="1:20" s="42" customFormat="1" ht="15.75" customHeight="1" x14ac:dyDescent="0.25">
      <c r="A543" s="39"/>
      <c r="B543" s="40"/>
      <c r="C543" s="41"/>
      <c r="D543" s="39"/>
      <c r="E543" s="39"/>
      <c r="F543" s="34"/>
      <c r="G543" s="38" t="s">
        <v>68</v>
      </c>
      <c r="H543" s="18"/>
      <c r="I543" s="18">
        <v>4</v>
      </c>
      <c r="J543" s="18">
        <v>4</v>
      </c>
      <c r="K543" s="36">
        <v>8.8000000000000007</v>
      </c>
      <c r="L543" s="38" t="s">
        <v>159</v>
      </c>
      <c r="M543" s="18" t="s">
        <v>23</v>
      </c>
      <c r="N543" s="18">
        <v>3</v>
      </c>
      <c r="O543" s="36">
        <v>8.8000000000000007</v>
      </c>
      <c r="P543" s="18"/>
      <c r="Q543" s="18" t="s">
        <v>1051</v>
      </c>
      <c r="R543" s="34"/>
      <c r="S543" s="88"/>
      <c r="T543" s="83" t="s">
        <v>1668</v>
      </c>
    </row>
    <row r="544" spans="1:20" s="42" customFormat="1" ht="15.75" customHeight="1" x14ac:dyDescent="0.25">
      <c r="A544" s="39"/>
      <c r="B544" s="40"/>
      <c r="C544" s="41"/>
      <c r="D544" s="39"/>
      <c r="E544" s="39"/>
      <c r="F544" s="34"/>
      <c r="G544" s="38" t="s">
        <v>70</v>
      </c>
      <c r="H544" s="18"/>
      <c r="I544" s="18">
        <v>2</v>
      </c>
      <c r="J544" s="18">
        <v>2</v>
      </c>
      <c r="K544" s="36">
        <v>9</v>
      </c>
      <c r="L544" s="38" t="s">
        <v>71</v>
      </c>
      <c r="M544" s="18" t="s">
        <v>72</v>
      </c>
      <c r="N544" s="18">
        <v>2</v>
      </c>
      <c r="O544" s="36">
        <v>9</v>
      </c>
      <c r="P544" s="18"/>
      <c r="Q544" s="18" t="s">
        <v>1051</v>
      </c>
      <c r="R544" s="34"/>
      <c r="S544" s="88"/>
      <c r="T544" s="83" t="s">
        <v>1668</v>
      </c>
    </row>
    <row r="545" spans="1:20" s="42" customFormat="1" ht="15.75" customHeight="1" x14ac:dyDescent="0.25">
      <c r="A545" s="39"/>
      <c r="B545" s="40"/>
      <c r="C545" s="41"/>
      <c r="D545" s="39"/>
      <c r="E545" s="39"/>
      <c r="F545" s="34"/>
      <c r="G545" s="38" t="s">
        <v>144</v>
      </c>
      <c r="H545" s="18"/>
      <c r="I545" s="18">
        <v>3</v>
      </c>
      <c r="J545" s="18">
        <v>3</v>
      </c>
      <c r="K545" s="36">
        <v>8.8000000000000007</v>
      </c>
      <c r="L545" s="38" t="s">
        <v>31</v>
      </c>
      <c r="M545" s="18" t="s">
        <v>32</v>
      </c>
      <c r="N545" s="18">
        <v>2</v>
      </c>
      <c r="O545" s="36">
        <v>8.8000000000000007</v>
      </c>
      <c r="P545" s="18"/>
      <c r="Q545" s="18" t="s">
        <v>1051</v>
      </c>
      <c r="R545" s="34"/>
      <c r="S545" s="88"/>
      <c r="T545" s="83" t="s">
        <v>1668</v>
      </c>
    </row>
    <row r="546" spans="1:20" s="42" customFormat="1" ht="15.75" customHeight="1" x14ac:dyDescent="0.25">
      <c r="A546" s="39"/>
      <c r="B546" s="40"/>
      <c r="C546" s="41"/>
      <c r="D546" s="39"/>
      <c r="E546" s="39"/>
      <c r="F546" s="34"/>
      <c r="G546" s="38" t="s">
        <v>145</v>
      </c>
      <c r="H546" s="18"/>
      <c r="I546" s="18">
        <v>3</v>
      </c>
      <c r="J546" s="18">
        <v>3</v>
      </c>
      <c r="K546" s="36">
        <v>8.1</v>
      </c>
      <c r="L546" s="38" t="s">
        <v>33</v>
      </c>
      <c r="M546" s="18" t="s">
        <v>34</v>
      </c>
      <c r="N546" s="18">
        <v>2</v>
      </c>
      <c r="O546" s="36">
        <v>8.1</v>
      </c>
      <c r="P546" s="18"/>
      <c r="Q546" s="18" t="s">
        <v>1051</v>
      </c>
      <c r="R546" s="34"/>
      <c r="S546" s="88"/>
      <c r="T546" s="83" t="s">
        <v>1668</v>
      </c>
    </row>
    <row r="547" spans="1:20" s="42" customFormat="1" ht="15.75" customHeight="1" x14ac:dyDescent="0.25">
      <c r="A547" s="39"/>
      <c r="B547" s="40"/>
      <c r="C547" s="41"/>
      <c r="D547" s="39"/>
      <c r="E547" s="39"/>
      <c r="F547" s="34"/>
      <c r="G547" s="38" t="s">
        <v>137</v>
      </c>
      <c r="H547" s="18"/>
      <c r="I547" s="18">
        <v>3</v>
      </c>
      <c r="J547" s="18">
        <v>3</v>
      </c>
      <c r="K547" s="36">
        <v>7.9</v>
      </c>
      <c r="L547" s="38" t="s">
        <v>35</v>
      </c>
      <c r="M547" s="18" t="s">
        <v>36</v>
      </c>
      <c r="N547" s="18">
        <v>2</v>
      </c>
      <c r="O547" s="36">
        <v>7.9</v>
      </c>
      <c r="P547" s="18"/>
      <c r="Q547" s="18" t="s">
        <v>1051</v>
      </c>
      <c r="R547" s="34"/>
      <c r="S547" s="88"/>
      <c r="T547" s="83" t="s">
        <v>1668</v>
      </c>
    </row>
    <row r="548" spans="1:20" s="42" customFormat="1" ht="15.75" customHeight="1" x14ac:dyDescent="0.25">
      <c r="A548" s="39"/>
      <c r="B548" s="40"/>
      <c r="C548" s="41"/>
      <c r="D548" s="39"/>
      <c r="E548" s="39"/>
      <c r="F548" s="34"/>
      <c r="G548" s="38" t="s">
        <v>75</v>
      </c>
      <c r="H548" s="18"/>
      <c r="I548" s="18">
        <v>3</v>
      </c>
      <c r="J548" s="18">
        <v>3</v>
      </c>
      <c r="K548" s="36">
        <v>8</v>
      </c>
      <c r="L548" s="38" t="s">
        <v>37</v>
      </c>
      <c r="M548" s="18" t="s">
        <v>38</v>
      </c>
      <c r="N548" s="18">
        <v>3</v>
      </c>
      <c r="O548" s="36"/>
      <c r="P548" s="18"/>
      <c r="Q548" s="18" t="s">
        <v>1051</v>
      </c>
      <c r="R548" s="34"/>
      <c r="S548" s="88"/>
      <c r="T548" s="83" t="s">
        <v>1668</v>
      </c>
    </row>
    <row r="549" spans="1:20" s="42" customFormat="1" ht="15.75" customHeight="1" x14ac:dyDescent="0.25">
      <c r="A549" s="39"/>
      <c r="B549" s="40"/>
      <c r="C549" s="41"/>
      <c r="D549" s="39"/>
      <c r="E549" s="39"/>
      <c r="F549" s="34"/>
      <c r="G549" s="38" t="s">
        <v>782</v>
      </c>
      <c r="H549" s="18"/>
      <c r="I549" s="18">
        <v>2</v>
      </c>
      <c r="J549" s="18">
        <v>2</v>
      </c>
      <c r="K549" s="36">
        <v>8.1</v>
      </c>
      <c r="L549" s="38" t="s">
        <v>48</v>
      </c>
      <c r="M549" s="18" t="s">
        <v>49</v>
      </c>
      <c r="N549" s="18">
        <v>2</v>
      </c>
      <c r="O549" s="36">
        <v>8.1</v>
      </c>
      <c r="P549" s="18"/>
      <c r="Q549" s="18" t="s">
        <v>1051</v>
      </c>
      <c r="R549" s="34"/>
      <c r="S549" s="88"/>
      <c r="T549" s="83" t="s">
        <v>1668</v>
      </c>
    </row>
    <row r="550" spans="1:20" s="42" customFormat="1" ht="15.75" customHeight="1" x14ac:dyDescent="0.25">
      <c r="A550" s="39"/>
      <c r="B550" s="40"/>
      <c r="C550" s="41"/>
      <c r="D550" s="39"/>
      <c r="E550" s="39"/>
      <c r="F550" s="34"/>
      <c r="G550" s="38" t="s">
        <v>80</v>
      </c>
      <c r="H550" s="18"/>
      <c r="I550" s="18">
        <v>3</v>
      </c>
      <c r="J550" s="18">
        <v>3</v>
      </c>
      <c r="K550" s="36">
        <v>7.7</v>
      </c>
      <c r="L550" s="38" t="s">
        <v>80</v>
      </c>
      <c r="M550" s="18" t="s">
        <v>81</v>
      </c>
      <c r="N550" s="18">
        <v>3</v>
      </c>
      <c r="O550" s="36">
        <v>7.7</v>
      </c>
      <c r="P550" s="18"/>
      <c r="Q550" s="18" t="s">
        <v>1051</v>
      </c>
      <c r="R550" s="34"/>
      <c r="S550" s="88"/>
      <c r="T550" s="83" t="s">
        <v>1668</v>
      </c>
    </row>
    <row r="551" spans="1:20" s="42" customFormat="1" ht="15.75" customHeight="1" x14ac:dyDescent="0.25">
      <c r="A551" s="39"/>
      <c r="B551" s="40"/>
      <c r="C551" s="41"/>
      <c r="D551" s="39"/>
      <c r="E551" s="39"/>
      <c r="F551" s="34"/>
      <c r="G551" s="38" t="s">
        <v>139</v>
      </c>
      <c r="H551" s="18"/>
      <c r="I551" s="18">
        <v>3</v>
      </c>
      <c r="J551" s="18">
        <v>3</v>
      </c>
      <c r="K551" s="36">
        <v>10</v>
      </c>
      <c r="L551" s="38" t="s">
        <v>45</v>
      </c>
      <c r="M551" s="18" t="s">
        <v>46</v>
      </c>
      <c r="N551" s="18">
        <v>2</v>
      </c>
      <c r="O551" s="36">
        <v>10</v>
      </c>
      <c r="P551" s="18"/>
      <c r="Q551" s="18" t="s">
        <v>1051</v>
      </c>
      <c r="R551" s="34"/>
      <c r="S551" s="88"/>
      <c r="T551" s="83" t="s">
        <v>1668</v>
      </c>
    </row>
    <row r="552" spans="1:20" s="42" customFormat="1" ht="15.75" customHeight="1" x14ac:dyDescent="0.25">
      <c r="A552" s="39"/>
      <c r="B552" s="40"/>
      <c r="C552" s="41"/>
      <c r="D552" s="39"/>
      <c r="E552" s="39"/>
      <c r="F552" s="34"/>
      <c r="G552" s="38" t="s">
        <v>89</v>
      </c>
      <c r="H552" s="18"/>
      <c r="I552" s="18">
        <v>3</v>
      </c>
      <c r="J552" s="18">
        <v>3</v>
      </c>
      <c r="K552" s="36">
        <v>7.7</v>
      </c>
      <c r="L552" s="38" t="s">
        <v>89</v>
      </c>
      <c r="M552" s="18" t="s">
        <v>90</v>
      </c>
      <c r="N552" s="18">
        <v>3</v>
      </c>
      <c r="O552" s="36">
        <v>7.7</v>
      </c>
      <c r="P552" s="18"/>
      <c r="Q552" s="18" t="s">
        <v>1051</v>
      </c>
      <c r="R552" s="34"/>
      <c r="S552" s="88"/>
      <c r="T552" s="83" t="s">
        <v>1668</v>
      </c>
    </row>
    <row r="553" spans="1:20" s="42" customFormat="1" ht="15.75" customHeight="1" x14ac:dyDescent="0.25">
      <c r="A553" s="39"/>
      <c r="B553" s="40"/>
      <c r="C553" s="41"/>
      <c r="D553" s="39"/>
      <c r="E553" s="39"/>
      <c r="F553" s="34"/>
      <c r="G553" s="38" t="s">
        <v>146</v>
      </c>
      <c r="H553" s="18"/>
      <c r="I553" s="18">
        <v>3</v>
      </c>
      <c r="J553" s="18">
        <v>3</v>
      </c>
      <c r="K553" s="36">
        <v>7.2</v>
      </c>
      <c r="L553" s="38" t="s">
        <v>146</v>
      </c>
      <c r="M553" s="18" t="s">
        <v>162</v>
      </c>
      <c r="N553" s="18">
        <v>3</v>
      </c>
      <c r="O553" s="36">
        <v>7.2</v>
      </c>
      <c r="P553" s="18"/>
      <c r="Q553" s="18" t="s">
        <v>1051</v>
      </c>
      <c r="R553" s="34"/>
      <c r="S553" s="88"/>
      <c r="T553" s="83" t="s">
        <v>1668</v>
      </c>
    </row>
    <row r="554" spans="1:20" s="42" customFormat="1" ht="15.75" customHeight="1" x14ac:dyDescent="0.25">
      <c r="A554" s="95">
        <v>39</v>
      </c>
      <c r="B554" s="96" t="s">
        <v>1039</v>
      </c>
      <c r="C554" s="97">
        <v>38133</v>
      </c>
      <c r="D554" s="95" t="s">
        <v>1040</v>
      </c>
      <c r="E554" s="95" t="s">
        <v>1669</v>
      </c>
      <c r="F554" s="98" t="s">
        <v>639</v>
      </c>
      <c r="G554" s="99"/>
      <c r="H554" s="98"/>
      <c r="I554" s="98"/>
      <c r="J554" s="98"/>
      <c r="K554" s="98"/>
      <c r="L554" s="99"/>
      <c r="M554" s="98"/>
      <c r="N554" s="98"/>
      <c r="O554" s="98"/>
      <c r="P554" s="98"/>
      <c r="Q554" s="98"/>
      <c r="R554" s="98">
        <f>SUMIFS($N$12:$N$982,$T$12:$T$982,T555)</f>
        <v>39</v>
      </c>
      <c r="S554" s="112"/>
    </row>
    <row r="555" spans="1:20" s="42" customFormat="1" ht="15.75" customHeight="1" x14ac:dyDescent="0.25">
      <c r="A555" s="39"/>
      <c r="B555" s="40"/>
      <c r="C555" s="41"/>
      <c r="D555" s="39"/>
      <c r="E555" s="39"/>
      <c r="F555" s="18"/>
      <c r="G555" s="38" t="s">
        <v>68</v>
      </c>
      <c r="H555" s="18"/>
      <c r="I555" s="18">
        <v>4</v>
      </c>
      <c r="J555" s="18">
        <v>4</v>
      </c>
      <c r="K555" s="18">
        <v>8.4</v>
      </c>
      <c r="L555" s="38" t="s">
        <v>159</v>
      </c>
      <c r="M555" s="18" t="s">
        <v>23</v>
      </c>
      <c r="N555" s="18">
        <v>3</v>
      </c>
      <c r="O555" s="36">
        <v>8.4</v>
      </c>
      <c r="P555" s="18"/>
      <c r="Q555" s="18" t="s">
        <v>1051</v>
      </c>
      <c r="R555" s="34"/>
      <c r="S555" s="88"/>
      <c r="T555" s="83" t="s">
        <v>1669</v>
      </c>
    </row>
    <row r="556" spans="1:20" s="42" customFormat="1" ht="15.75" customHeight="1" x14ac:dyDescent="0.25">
      <c r="A556" s="39"/>
      <c r="B556" s="40"/>
      <c r="C556" s="41"/>
      <c r="D556" s="39"/>
      <c r="E556" s="39"/>
      <c r="F556" s="18"/>
      <c r="G556" s="38" t="s">
        <v>70</v>
      </c>
      <c r="H556" s="18"/>
      <c r="I556" s="18">
        <v>2</v>
      </c>
      <c r="J556" s="18">
        <v>2</v>
      </c>
      <c r="K556" s="18">
        <v>8.6999999999999993</v>
      </c>
      <c r="L556" s="38" t="s">
        <v>71</v>
      </c>
      <c r="M556" s="18" t="s">
        <v>72</v>
      </c>
      <c r="N556" s="18">
        <v>2</v>
      </c>
      <c r="O556" s="36">
        <v>8.6999999999999993</v>
      </c>
      <c r="P556" s="18"/>
      <c r="Q556" s="18" t="s">
        <v>1051</v>
      </c>
      <c r="R556" s="34"/>
      <c r="S556" s="88"/>
      <c r="T556" s="83" t="s">
        <v>1669</v>
      </c>
    </row>
    <row r="557" spans="1:20" s="42" customFormat="1" ht="15.75" customHeight="1" x14ac:dyDescent="0.25">
      <c r="A557" s="39"/>
      <c r="B557" s="40"/>
      <c r="C557" s="41"/>
      <c r="D557" s="39"/>
      <c r="E557" s="39"/>
      <c r="F557" s="18"/>
      <c r="G557" s="38" t="s">
        <v>31</v>
      </c>
      <c r="H557" s="18"/>
      <c r="I557" s="18">
        <v>3</v>
      </c>
      <c r="J557" s="18">
        <v>3</v>
      </c>
      <c r="K557" s="18">
        <v>7.6</v>
      </c>
      <c r="L557" s="38" t="s">
        <v>31</v>
      </c>
      <c r="M557" s="18" t="s">
        <v>32</v>
      </c>
      <c r="N557" s="18">
        <v>2</v>
      </c>
      <c r="O557" s="36">
        <v>7.6</v>
      </c>
      <c r="P557" s="18"/>
      <c r="Q557" s="18" t="s">
        <v>1051</v>
      </c>
      <c r="R557" s="34"/>
      <c r="S557" s="88"/>
      <c r="T557" s="83" t="s">
        <v>1669</v>
      </c>
    </row>
    <row r="558" spans="1:20" s="42" customFormat="1" ht="15.75" customHeight="1" x14ac:dyDescent="0.25">
      <c r="A558" s="39"/>
      <c r="B558" s="40"/>
      <c r="C558" s="41"/>
      <c r="D558" s="39"/>
      <c r="E558" s="39"/>
      <c r="F558" s="18"/>
      <c r="G558" s="38" t="s">
        <v>33</v>
      </c>
      <c r="H558" s="18"/>
      <c r="I558" s="18">
        <v>3</v>
      </c>
      <c r="J558" s="18">
        <v>3</v>
      </c>
      <c r="K558" s="18">
        <v>8.1</v>
      </c>
      <c r="L558" s="38" t="s">
        <v>33</v>
      </c>
      <c r="M558" s="18" t="s">
        <v>34</v>
      </c>
      <c r="N558" s="18">
        <v>2</v>
      </c>
      <c r="O558" s="36">
        <v>8.1</v>
      </c>
      <c r="P558" s="18"/>
      <c r="Q558" s="18" t="s">
        <v>1051</v>
      </c>
      <c r="R558" s="34"/>
      <c r="S558" s="88"/>
      <c r="T558" s="83" t="s">
        <v>1669</v>
      </c>
    </row>
    <row r="559" spans="1:20" s="42" customFormat="1" ht="15.75" customHeight="1" x14ac:dyDescent="0.25">
      <c r="A559" s="39"/>
      <c r="B559" s="40"/>
      <c r="C559" s="41"/>
      <c r="D559" s="39"/>
      <c r="E559" s="39"/>
      <c r="F559" s="18"/>
      <c r="G559" s="38" t="s">
        <v>1059</v>
      </c>
      <c r="H559" s="18"/>
      <c r="I559" s="18">
        <v>3</v>
      </c>
      <c r="J559" s="18">
        <v>3</v>
      </c>
      <c r="K559" s="18">
        <v>8.3000000000000007</v>
      </c>
      <c r="L559" s="38" t="s">
        <v>35</v>
      </c>
      <c r="M559" s="18" t="s">
        <v>36</v>
      </c>
      <c r="N559" s="18">
        <v>2</v>
      </c>
      <c r="O559" s="36">
        <v>8.3000000000000007</v>
      </c>
      <c r="P559" s="18"/>
      <c r="Q559" s="18" t="s">
        <v>1051</v>
      </c>
      <c r="R559" s="34"/>
      <c r="S559" s="88"/>
      <c r="T559" s="83" t="s">
        <v>1669</v>
      </c>
    </row>
    <row r="560" spans="1:20" s="42" customFormat="1" ht="15.75" customHeight="1" x14ac:dyDescent="0.25">
      <c r="A560" s="39"/>
      <c r="B560" s="40"/>
      <c r="C560" s="41"/>
      <c r="D560" s="39"/>
      <c r="E560" s="39"/>
      <c r="F560" s="18"/>
      <c r="G560" s="38" t="s">
        <v>75</v>
      </c>
      <c r="H560" s="18"/>
      <c r="I560" s="18">
        <v>3</v>
      </c>
      <c r="J560" s="18">
        <v>3</v>
      </c>
      <c r="K560" s="18">
        <v>9.1999999999999993</v>
      </c>
      <c r="L560" s="38" t="s">
        <v>37</v>
      </c>
      <c r="M560" s="18" t="s">
        <v>38</v>
      </c>
      <c r="N560" s="18">
        <v>3</v>
      </c>
      <c r="O560" s="36"/>
      <c r="P560" s="18"/>
      <c r="Q560" s="18" t="s">
        <v>1051</v>
      </c>
      <c r="R560" s="34"/>
      <c r="S560" s="88"/>
      <c r="T560" s="83" t="s">
        <v>1669</v>
      </c>
    </row>
    <row r="561" spans="1:20" s="42" customFormat="1" ht="15.75" customHeight="1" x14ac:dyDescent="0.25">
      <c r="A561" s="39"/>
      <c r="B561" s="40"/>
      <c r="C561" s="41"/>
      <c r="D561" s="39"/>
      <c r="E561" s="39"/>
      <c r="F561" s="18"/>
      <c r="G561" s="38" t="s">
        <v>47</v>
      </c>
      <c r="H561" s="18"/>
      <c r="I561" s="18">
        <v>2</v>
      </c>
      <c r="J561" s="18">
        <v>2</v>
      </c>
      <c r="K561" s="18" t="s">
        <v>138</v>
      </c>
      <c r="L561" s="38" t="s">
        <v>48</v>
      </c>
      <c r="M561" s="18" t="s">
        <v>49</v>
      </c>
      <c r="N561" s="18">
        <v>2</v>
      </c>
      <c r="O561" s="36" t="s">
        <v>138</v>
      </c>
      <c r="P561" s="18"/>
      <c r="Q561" s="18" t="s">
        <v>1051</v>
      </c>
      <c r="R561" s="34"/>
      <c r="S561" s="88"/>
      <c r="T561" s="83" t="s">
        <v>1669</v>
      </c>
    </row>
    <row r="562" spans="1:20" s="42" customFormat="1" ht="15.75" customHeight="1" x14ac:dyDescent="0.25">
      <c r="A562" s="39"/>
      <c r="B562" s="40"/>
      <c r="C562" s="41"/>
      <c r="D562" s="39"/>
      <c r="E562" s="39"/>
      <c r="F562" s="18"/>
      <c r="G562" s="38" t="s">
        <v>148</v>
      </c>
      <c r="H562" s="18"/>
      <c r="I562" s="18">
        <v>3</v>
      </c>
      <c r="J562" s="18">
        <v>3</v>
      </c>
      <c r="K562" s="18">
        <v>8.4</v>
      </c>
      <c r="L562" s="38" t="s">
        <v>41</v>
      </c>
      <c r="M562" s="18" t="s">
        <v>42</v>
      </c>
      <c r="N562" s="18">
        <v>3</v>
      </c>
      <c r="O562" s="36">
        <v>8.4</v>
      </c>
      <c r="P562" s="18"/>
      <c r="Q562" s="18" t="s">
        <v>1051</v>
      </c>
      <c r="R562" s="34"/>
      <c r="S562" s="88"/>
      <c r="T562" s="83" t="s">
        <v>1669</v>
      </c>
    </row>
    <row r="563" spans="1:20" s="42" customFormat="1" ht="15.75" customHeight="1" x14ac:dyDescent="0.25">
      <c r="A563" s="39"/>
      <c r="B563" s="40"/>
      <c r="C563" s="41"/>
      <c r="D563" s="39"/>
      <c r="E563" s="39"/>
      <c r="F563" s="18"/>
      <c r="G563" s="38" t="s">
        <v>54</v>
      </c>
      <c r="H563" s="18"/>
      <c r="I563" s="18">
        <v>3</v>
      </c>
      <c r="J563" s="18">
        <v>3</v>
      </c>
      <c r="K563" s="18">
        <v>7.1</v>
      </c>
      <c r="L563" s="38" t="s">
        <v>54</v>
      </c>
      <c r="M563" s="18" t="s">
        <v>55</v>
      </c>
      <c r="N563" s="18">
        <v>3</v>
      </c>
      <c r="O563" s="36">
        <v>7.1</v>
      </c>
      <c r="P563" s="18"/>
      <c r="Q563" s="18" t="s">
        <v>1051</v>
      </c>
      <c r="R563" s="34"/>
      <c r="S563" s="88"/>
      <c r="T563" s="83" t="s">
        <v>1669</v>
      </c>
    </row>
    <row r="564" spans="1:20" s="42" customFormat="1" ht="15.75" customHeight="1" x14ac:dyDescent="0.25">
      <c r="A564" s="39"/>
      <c r="B564" s="40"/>
      <c r="C564" s="41"/>
      <c r="D564" s="39"/>
      <c r="E564" s="39"/>
      <c r="F564" s="18"/>
      <c r="G564" s="38" t="s">
        <v>80</v>
      </c>
      <c r="H564" s="18"/>
      <c r="I564" s="18">
        <v>3</v>
      </c>
      <c r="J564" s="18">
        <v>3</v>
      </c>
      <c r="K564" s="18">
        <v>8.1</v>
      </c>
      <c r="L564" s="38" t="s">
        <v>80</v>
      </c>
      <c r="M564" s="18" t="s">
        <v>81</v>
      </c>
      <c r="N564" s="18">
        <v>3</v>
      </c>
      <c r="O564" s="36">
        <v>8.1</v>
      </c>
      <c r="P564" s="18"/>
      <c r="Q564" s="18" t="s">
        <v>1051</v>
      </c>
      <c r="R564" s="34"/>
      <c r="S564" s="88"/>
      <c r="T564" s="83" t="s">
        <v>1669</v>
      </c>
    </row>
    <row r="565" spans="1:20" s="42" customFormat="1" ht="15.75" customHeight="1" x14ac:dyDescent="0.25">
      <c r="A565" s="39"/>
      <c r="B565" s="40"/>
      <c r="C565" s="41"/>
      <c r="D565" s="39"/>
      <c r="E565" s="39"/>
      <c r="F565" s="18"/>
      <c r="G565" s="38" t="s">
        <v>594</v>
      </c>
      <c r="H565" s="18"/>
      <c r="I565" s="18">
        <v>3</v>
      </c>
      <c r="J565" s="18">
        <v>3</v>
      </c>
      <c r="K565" s="18">
        <v>8.3000000000000007</v>
      </c>
      <c r="L565" s="38" t="s">
        <v>50</v>
      </c>
      <c r="M565" s="18" t="s">
        <v>51</v>
      </c>
      <c r="N565" s="18">
        <v>2</v>
      </c>
      <c r="O565" s="18"/>
      <c r="P565" s="18"/>
      <c r="Q565" s="18"/>
      <c r="R565" s="34"/>
      <c r="S565" s="88" t="s">
        <v>1055</v>
      </c>
    </row>
    <row r="566" spans="1:20" s="42" customFormat="1" ht="15.75" customHeight="1" x14ac:dyDescent="0.25">
      <c r="A566" s="39"/>
      <c r="B566" s="40"/>
      <c r="C566" s="41"/>
      <c r="D566" s="39"/>
      <c r="E566" s="39"/>
      <c r="F566" s="18"/>
      <c r="G566" s="38" t="s">
        <v>139</v>
      </c>
      <c r="H566" s="18"/>
      <c r="I566" s="18">
        <v>4</v>
      </c>
      <c r="J566" s="18">
        <v>4</v>
      </c>
      <c r="K566" s="18">
        <v>8.6999999999999993</v>
      </c>
      <c r="L566" s="38" t="s">
        <v>45</v>
      </c>
      <c r="M566" s="18" t="s">
        <v>46</v>
      </c>
      <c r="N566" s="18">
        <v>2</v>
      </c>
      <c r="O566" s="36">
        <v>8.6999999999999993</v>
      </c>
      <c r="P566" s="18"/>
      <c r="Q566" s="18" t="s">
        <v>1051</v>
      </c>
      <c r="R566" s="34"/>
      <c r="S566" s="88"/>
      <c r="T566" s="83" t="s">
        <v>1669</v>
      </c>
    </row>
    <row r="567" spans="1:20" s="42" customFormat="1" ht="15.75" customHeight="1" x14ac:dyDescent="0.25">
      <c r="A567" s="39"/>
      <c r="B567" s="40"/>
      <c r="C567" s="41"/>
      <c r="D567" s="39"/>
      <c r="E567" s="39"/>
      <c r="F567" s="18"/>
      <c r="G567" s="38" t="s">
        <v>89</v>
      </c>
      <c r="H567" s="18"/>
      <c r="I567" s="18">
        <v>3</v>
      </c>
      <c r="J567" s="18">
        <v>3</v>
      </c>
      <c r="K567" s="18">
        <v>7.2</v>
      </c>
      <c r="L567" s="38" t="s">
        <v>89</v>
      </c>
      <c r="M567" s="18" t="s">
        <v>90</v>
      </c>
      <c r="N567" s="18">
        <v>3</v>
      </c>
      <c r="O567" s="36">
        <v>7.2</v>
      </c>
      <c r="P567" s="18"/>
      <c r="Q567" s="18" t="s">
        <v>1051</v>
      </c>
      <c r="R567" s="34"/>
      <c r="S567" s="88"/>
      <c r="T567" s="83" t="s">
        <v>1669</v>
      </c>
    </row>
    <row r="568" spans="1:20" s="42" customFormat="1" ht="15.75" customHeight="1" x14ac:dyDescent="0.25">
      <c r="A568" s="39"/>
      <c r="B568" s="40"/>
      <c r="C568" s="41"/>
      <c r="D568" s="39"/>
      <c r="E568" s="39"/>
      <c r="F568" s="18"/>
      <c r="G568" s="38" t="s">
        <v>240</v>
      </c>
      <c r="H568" s="18"/>
      <c r="I568" s="18">
        <v>3</v>
      </c>
      <c r="J568" s="18">
        <v>3</v>
      </c>
      <c r="K568" s="18">
        <v>7.9</v>
      </c>
      <c r="L568" s="38" t="s">
        <v>164</v>
      </c>
      <c r="M568" s="18" t="s">
        <v>165</v>
      </c>
      <c r="N568" s="18">
        <v>3</v>
      </c>
      <c r="O568" s="36">
        <v>7.9</v>
      </c>
      <c r="P568" s="18"/>
      <c r="Q568" s="18" t="s">
        <v>1051</v>
      </c>
      <c r="R568" s="34"/>
      <c r="S568" s="88"/>
      <c r="T568" s="83" t="s">
        <v>1669</v>
      </c>
    </row>
    <row r="569" spans="1:20" s="42" customFormat="1" ht="15.75" customHeight="1" x14ac:dyDescent="0.25">
      <c r="A569" s="39"/>
      <c r="B569" s="40"/>
      <c r="C569" s="41"/>
      <c r="D569" s="39"/>
      <c r="E569" s="39"/>
      <c r="F569" s="18"/>
      <c r="G569" s="38" t="s">
        <v>305</v>
      </c>
      <c r="H569" s="18"/>
      <c r="I569" s="18">
        <v>3</v>
      </c>
      <c r="J569" s="18">
        <v>3</v>
      </c>
      <c r="K569" s="18">
        <v>8.1999999999999993</v>
      </c>
      <c r="L569" s="38" t="s">
        <v>167</v>
      </c>
      <c r="M569" s="18" t="s">
        <v>168</v>
      </c>
      <c r="N569" s="18">
        <v>3</v>
      </c>
      <c r="O569" s="18"/>
      <c r="P569" s="18"/>
      <c r="Q569" s="18"/>
      <c r="R569" s="34"/>
      <c r="S569" s="88" t="s">
        <v>1055</v>
      </c>
    </row>
    <row r="570" spans="1:20" s="42" customFormat="1" ht="15.75" customHeight="1" x14ac:dyDescent="0.25">
      <c r="A570" s="39"/>
      <c r="B570" s="40"/>
      <c r="C570" s="41"/>
      <c r="D570" s="39"/>
      <c r="E570" s="39"/>
      <c r="F570" s="18"/>
      <c r="G570" s="38" t="s">
        <v>464</v>
      </c>
      <c r="H570" s="18"/>
      <c r="I570" s="18">
        <v>3</v>
      </c>
      <c r="J570" s="18">
        <v>3</v>
      </c>
      <c r="K570" s="18">
        <v>6.1</v>
      </c>
      <c r="L570" s="38" t="s">
        <v>105</v>
      </c>
      <c r="M570" s="18" t="s">
        <v>106</v>
      </c>
      <c r="N570" s="18">
        <v>3</v>
      </c>
      <c r="O570" s="36">
        <v>6.1</v>
      </c>
      <c r="P570" s="18"/>
      <c r="Q570" s="18" t="s">
        <v>1051</v>
      </c>
      <c r="R570" s="34"/>
      <c r="S570" s="88"/>
      <c r="T570" s="83" t="s">
        <v>1669</v>
      </c>
    </row>
    <row r="571" spans="1:20" s="42" customFormat="1" ht="15.75" customHeight="1" x14ac:dyDescent="0.25">
      <c r="A571" s="39"/>
      <c r="B571" s="40"/>
      <c r="C571" s="41"/>
      <c r="D571" s="39"/>
      <c r="E571" s="39"/>
      <c r="F571" s="18"/>
      <c r="G571" s="38" t="s">
        <v>93</v>
      </c>
      <c r="H571" s="18"/>
      <c r="I571" s="18">
        <v>3</v>
      </c>
      <c r="J571" s="18">
        <v>3</v>
      </c>
      <c r="K571" s="18">
        <v>9</v>
      </c>
      <c r="L571" s="38" t="s">
        <v>93</v>
      </c>
      <c r="M571" s="18" t="s">
        <v>94</v>
      </c>
      <c r="N571" s="18">
        <v>3</v>
      </c>
      <c r="O571" s="36">
        <v>9</v>
      </c>
      <c r="P571" s="18"/>
      <c r="Q571" s="18" t="s">
        <v>1051</v>
      </c>
      <c r="R571" s="34"/>
      <c r="S571" s="88"/>
      <c r="T571" s="83" t="s">
        <v>1669</v>
      </c>
    </row>
    <row r="572" spans="1:20" s="42" customFormat="1" ht="15.75" customHeight="1" x14ac:dyDescent="0.25">
      <c r="A572" s="95">
        <v>40</v>
      </c>
      <c r="B572" s="96" t="s">
        <v>1041</v>
      </c>
      <c r="C572" s="97">
        <v>38104</v>
      </c>
      <c r="D572" s="95" t="s">
        <v>1042</v>
      </c>
      <c r="E572" s="95" t="s">
        <v>1670</v>
      </c>
      <c r="F572" s="98" t="s">
        <v>225</v>
      </c>
      <c r="G572" s="99"/>
      <c r="H572" s="98"/>
      <c r="I572" s="98"/>
      <c r="J572" s="98"/>
      <c r="K572" s="98"/>
      <c r="L572" s="99"/>
      <c r="M572" s="98"/>
      <c r="N572" s="98"/>
      <c r="O572" s="98"/>
      <c r="P572" s="98"/>
      <c r="Q572" s="98"/>
      <c r="R572" s="98">
        <f>SUMIFS($N$12:$N$982,$T$12:$T$982,T573)</f>
        <v>33</v>
      </c>
      <c r="S572" s="112"/>
    </row>
    <row r="573" spans="1:20" s="42" customFormat="1" ht="15.75" customHeight="1" x14ac:dyDescent="0.25">
      <c r="A573" s="39"/>
      <c r="B573" s="40"/>
      <c r="C573" s="41"/>
      <c r="D573" s="39"/>
      <c r="E573" s="39"/>
      <c r="F573" s="18"/>
      <c r="G573" s="38" t="s">
        <v>68</v>
      </c>
      <c r="H573" s="18"/>
      <c r="I573" s="18">
        <v>4</v>
      </c>
      <c r="J573" s="18">
        <v>4</v>
      </c>
      <c r="K573" s="18">
        <v>9.1999999999999993</v>
      </c>
      <c r="L573" s="38" t="s">
        <v>159</v>
      </c>
      <c r="M573" s="18" t="s">
        <v>23</v>
      </c>
      <c r="N573" s="18">
        <v>3</v>
      </c>
      <c r="O573" s="36">
        <v>9.1999999999999993</v>
      </c>
      <c r="P573" s="18"/>
      <c r="Q573" s="18" t="s">
        <v>1051</v>
      </c>
      <c r="R573" s="34"/>
      <c r="S573" s="88"/>
      <c r="T573" s="83" t="s">
        <v>1670</v>
      </c>
    </row>
    <row r="574" spans="1:20" s="42" customFormat="1" ht="15.75" customHeight="1" x14ac:dyDescent="0.25">
      <c r="A574" s="39"/>
      <c r="B574" s="40"/>
      <c r="C574" s="41"/>
      <c r="D574" s="39"/>
      <c r="E574" s="39"/>
      <c r="F574" s="18"/>
      <c r="G574" s="38" t="s">
        <v>70</v>
      </c>
      <c r="H574" s="18"/>
      <c r="I574" s="18">
        <v>2</v>
      </c>
      <c r="J574" s="18">
        <v>2</v>
      </c>
      <c r="K574" s="18">
        <v>9.3000000000000007</v>
      </c>
      <c r="L574" s="38" t="s">
        <v>71</v>
      </c>
      <c r="M574" s="18" t="s">
        <v>72</v>
      </c>
      <c r="N574" s="18">
        <v>2</v>
      </c>
      <c r="O574" s="36">
        <v>9.3000000000000007</v>
      </c>
      <c r="P574" s="18"/>
      <c r="Q574" s="18" t="s">
        <v>1051</v>
      </c>
      <c r="R574" s="34"/>
      <c r="S574" s="88"/>
      <c r="T574" s="83" t="s">
        <v>1670</v>
      </c>
    </row>
    <row r="575" spans="1:20" s="42" customFormat="1" ht="15.75" customHeight="1" x14ac:dyDescent="0.25">
      <c r="A575" s="39"/>
      <c r="B575" s="40"/>
      <c r="C575" s="41"/>
      <c r="D575" s="39"/>
      <c r="E575" s="39"/>
      <c r="F575" s="18"/>
      <c r="G575" s="38" t="s">
        <v>144</v>
      </c>
      <c r="H575" s="18"/>
      <c r="I575" s="18">
        <v>3</v>
      </c>
      <c r="J575" s="18">
        <v>3</v>
      </c>
      <c r="K575" s="18">
        <v>9.9</v>
      </c>
      <c r="L575" s="38" t="s">
        <v>31</v>
      </c>
      <c r="M575" s="18" t="s">
        <v>32</v>
      </c>
      <c r="N575" s="18">
        <v>2</v>
      </c>
      <c r="O575" s="36">
        <v>9.9</v>
      </c>
      <c r="P575" s="18"/>
      <c r="Q575" s="18" t="s">
        <v>1051</v>
      </c>
      <c r="R575" s="34"/>
      <c r="S575" s="88"/>
      <c r="T575" s="83" t="s">
        <v>1670</v>
      </c>
    </row>
    <row r="576" spans="1:20" s="42" customFormat="1" ht="15.75" customHeight="1" x14ac:dyDescent="0.25">
      <c r="A576" s="39"/>
      <c r="B576" s="40"/>
      <c r="C576" s="41"/>
      <c r="D576" s="39"/>
      <c r="E576" s="39"/>
      <c r="F576" s="18"/>
      <c r="G576" s="38" t="s">
        <v>145</v>
      </c>
      <c r="H576" s="18"/>
      <c r="I576" s="18">
        <v>3</v>
      </c>
      <c r="J576" s="18">
        <v>3</v>
      </c>
      <c r="K576" s="18">
        <v>8.1</v>
      </c>
      <c r="L576" s="38" t="s">
        <v>33</v>
      </c>
      <c r="M576" s="18" t="s">
        <v>34</v>
      </c>
      <c r="N576" s="18">
        <v>2</v>
      </c>
      <c r="O576" s="36">
        <v>8.1</v>
      </c>
      <c r="P576" s="18"/>
      <c r="Q576" s="18" t="s">
        <v>1051</v>
      </c>
      <c r="R576" s="34"/>
      <c r="S576" s="88"/>
      <c r="T576" s="83" t="s">
        <v>1670</v>
      </c>
    </row>
    <row r="577" spans="1:20" s="42" customFormat="1" ht="15.75" customHeight="1" x14ac:dyDescent="0.25">
      <c r="A577" s="39"/>
      <c r="B577" s="40"/>
      <c r="C577" s="41"/>
      <c r="D577" s="39"/>
      <c r="E577" s="39"/>
      <c r="F577" s="18"/>
      <c r="G577" s="38" t="s">
        <v>137</v>
      </c>
      <c r="H577" s="18"/>
      <c r="I577" s="18">
        <v>3</v>
      </c>
      <c r="J577" s="18">
        <v>3</v>
      </c>
      <c r="K577" s="18">
        <v>8.1</v>
      </c>
      <c r="L577" s="38" t="s">
        <v>35</v>
      </c>
      <c r="M577" s="18" t="s">
        <v>36</v>
      </c>
      <c r="N577" s="18">
        <v>2</v>
      </c>
      <c r="O577" s="36">
        <v>8.1</v>
      </c>
      <c r="P577" s="18"/>
      <c r="Q577" s="18" t="s">
        <v>1051</v>
      </c>
      <c r="R577" s="34"/>
      <c r="S577" s="88"/>
      <c r="T577" s="83" t="s">
        <v>1670</v>
      </c>
    </row>
    <row r="578" spans="1:20" s="42" customFormat="1" ht="15.75" customHeight="1" x14ac:dyDescent="0.25">
      <c r="A578" s="39"/>
      <c r="B578" s="40"/>
      <c r="C578" s="41"/>
      <c r="D578" s="39"/>
      <c r="E578" s="39"/>
      <c r="F578" s="18"/>
      <c r="G578" s="38" t="s">
        <v>75</v>
      </c>
      <c r="H578" s="18"/>
      <c r="I578" s="18">
        <v>3</v>
      </c>
      <c r="J578" s="18">
        <v>3</v>
      </c>
      <c r="K578" s="18">
        <v>5.7</v>
      </c>
      <c r="L578" s="38" t="s">
        <v>37</v>
      </c>
      <c r="M578" s="18" t="s">
        <v>38</v>
      </c>
      <c r="N578" s="18">
        <v>3</v>
      </c>
      <c r="O578" s="36"/>
      <c r="P578" s="18"/>
      <c r="Q578" s="18" t="s">
        <v>1051</v>
      </c>
      <c r="R578" s="34"/>
      <c r="S578" s="88"/>
      <c r="T578" s="83" t="s">
        <v>1670</v>
      </c>
    </row>
    <row r="579" spans="1:20" s="42" customFormat="1" ht="15.75" customHeight="1" x14ac:dyDescent="0.25">
      <c r="A579" s="39"/>
      <c r="B579" s="40"/>
      <c r="C579" s="41"/>
      <c r="D579" s="39"/>
      <c r="E579" s="39"/>
      <c r="F579" s="18"/>
      <c r="G579" s="38" t="s">
        <v>597</v>
      </c>
      <c r="H579" s="18"/>
      <c r="I579" s="18">
        <v>3</v>
      </c>
      <c r="J579" s="18">
        <v>3</v>
      </c>
      <c r="K579" s="18">
        <v>7.7</v>
      </c>
      <c r="L579" s="38" t="s">
        <v>76</v>
      </c>
      <c r="M579" s="18" t="s">
        <v>132</v>
      </c>
      <c r="N579" s="18">
        <v>2</v>
      </c>
      <c r="O579" s="18"/>
      <c r="P579" s="18"/>
      <c r="Q579" s="18"/>
      <c r="R579" s="34"/>
      <c r="S579" s="88" t="s">
        <v>1055</v>
      </c>
    </row>
    <row r="580" spans="1:20" s="42" customFormat="1" ht="15.75" customHeight="1" x14ac:dyDescent="0.25">
      <c r="A580" s="39"/>
      <c r="B580" s="40"/>
      <c r="C580" s="41"/>
      <c r="D580" s="39"/>
      <c r="E580" s="39"/>
      <c r="F580" s="18"/>
      <c r="G580" s="38" t="s">
        <v>47</v>
      </c>
      <c r="H580" s="18"/>
      <c r="I580" s="18">
        <v>2</v>
      </c>
      <c r="J580" s="18">
        <v>2</v>
      </c>
      <c r="K580" s="18">
        <v>7.1</v>
      </c>
      <c r="L580" s="38" t="s">
        <v>48</v>
      </c>
      <c r="M580" s="18" t="s">
        <v>49</v>
      </c>
      <c r="N580" s="18">
        <v>2</v>
      </c>
      <c r="O580" s="36">
        <v>7.1</v>
      </c>
      <c r="P580" s="18"/>
      <c r="Q580" s="18" t="s">
        <v>1051</v>
      </c>
      <c r="R580" s="34"/>
      <c r="S580" s="88"/>
      <c r="T580" s="83" t="s">
        <v>1670</v>
      </c>
    </row>
    <row r="581" spans="1:20" s="42" customFormat="1" ht="15.75" customHeight="1" x14ac:dyDescent="0.25">
      <c r="A581" s="39"/>
      <c r="B581" s="40"/>
      <c r="C581" s="41"/>
      <c r="D581" s="39"/>
      <c r="E581" s="39"/>
      <c r="F581" s="18"/>
      <c r="G581" s="38" t="s">
        <v>80</v>
      </c>
      <c r="H581" s="18"/>
      <c r="I581" s="18">
        <v>3</v>
      </c>
      <c r="J581" s="18">
        <v>3</v>
      </c>
      <c r="K581" s="18">
        <v>7</v>
      </c>
      <c r="L581" s="38" t="s">
        <v>80</v>
      </c>
      <c r="M581" s="18" t="s">
        <v>81</v>
      </c>
      <c r="N581" s="18">
        <v>3</v>
      </c>
      <c r="O581" s="36">
        <v>7</v>
      </c>
      <c r="P581" s="18"/>
      <c r="Q581" s="18" t="s">
        <v>1051</v>
      </c>
      <c r="R581" s="34"/>
      <c r="S581" s="88"/>
      <c r="T581" s="83" t="s">
        <v>1670</v>
      </c>
    </row>
    <row r="582" spans="1:20" s="42" customFormat="1" ht="15.75" customHeight="1" x14ac:dyDescent="0.25">
      <c r="A582" s="39"/>
      <c r="B582" s="40"/>
      <c r="C582" s="41"/>
      <c r="D582" s="39"/>
      <c r="E582" s="39"/>
      <c r="F582" s="18"/>
      <c r="G582" s="38" t="s">
        <v>226</v>
      </c>
      <c r="H582" s="18"/>
      <c r="I582" s="18">
        <v>3</v>
      </c>
      <c r="J582" s="18">
        <v>3</v>
      </c>
      <c r="K582" s="18">
        <v>7</v>
      </c>
      <c r="L582" s="38" t="s">
        <v>58</v>
      </c>
      <c r="M582" s="18" t="s">
        <v>59</v>
      </c>
      <c r="N582" s="18">
        <v>3</v>
      </c>
      <c r="O582" s="36">
        <v>7</v>
      </c>
      <c r="P582" s="18"/>
      <c r="Q582" s="18" t="s">
        <v>1051</v>
      </c>
      <c r="R582" s="34"/>
      <c r="S582" s="88"/>
      <c r="T582" s="83" t="s">
        <v>1670</v>
      </c>
    </row>
    <row r="583" spans="1:20" s="42" customFormat="1" ht="15.75" customHeight="1" x14ac:dyDescent="0.25">
      <c r="A583" s="39"/>
      <c r="B583" s="40"/>
      <c r="C583" s="41"/>
      <c r="D583" s="39"/>
      <c r="E583" s="39"/>
      <c r="F583" s="18"/>
      <c r="G583" s="38" t="s">
        <v>238</v>
      </c>
      <c r="H583" s="18"/>
      <c r="I583" s="18">
        <v>3</v>
      </c>
      <c r="J583" s="18">
        <v>3</v>
      </c>
      <c r="K583" s="18">
        <v>8</v>
      </c>
      <c r="L583" s="38" t="s">
        <v>50</v>
      </c>
      <c r="M583" s="18" t="s">
        <v>51</v>
      </c>
      <c r="N583" s="18">
        <v>2</v>
      </c>
      <c r="O583" s="18"/>
      <c r="P583" s="18"/>
      <c r="Q583" s="18"/>
      <c r="R583" s="34"/>
      <c r="S583" s="88" t="s">
        <v>1055</v>
      </c>
    </row>
    <row r="584" spans="1:20" s="42" customFormat="1" ht="15.75" customHeight="1" x14ac:dyDescent="0.25">
      <c r="A584" s="39"/>
      <c r="B584" s="40"/>
      <c r="C584" s="41"/>
      <c r="D584" s="39"/>
      <c r="E584" s="39"/>
      <c r="F584" s="18"/>
      <c r="G584" s="38" t="s">
        <v>228</v>
      </c>
      <c r="H584" s="18"/>
      <c r="I584" s="18">
        <v>3</v>
      </c>
      <c r="J584" s="18">
        <v>3</v>
      </c>
      <c r="K584" s="18">
        <v>8</v>
      </c>
      <c r="L584" s="38" t="s">
        <v>140</v>
      </c>
      <c r="M584" s="18" t="s">
        <v>141</v>
      </c>
      <c r="N584" s="18">
        <v>3</v>
      </c>
      <c r="O584" s="18"/>
      <c r="P584" s="18"/>
      <c r="Q584" s="18"/>
      <c r="R584" s="34"/>
      <c r="S584" s="88" t="s">
        <v>1055</v>
      </c>
    </row>
    <row r="585" spans="1:20" s="42" customFormat="1" ht="15.75" customHeight="1" x14ac:dyDescent="0.25">
      <c r="A585" s="39"/>
      <c r="B585" s="40"/>
      <c r="C585" s="41"/>
      <c r="D585" s="39"/>
      <c r="E585" s="39"/>
      <c r="F585" s="18"/>
      <c r="G585" s="38" t="s">
        <v>139</v>
      </c>
      <c r="H585" s="18"/>
      <c r="I585" s="18">
        <v>3</v>
      </c>
      <c r="J585" s="18">
        <v>3</v>
      </c>
      <c r="K585" s="18">
        <v>9.5</v>
      </c>
      <c r="L585" s="38" t="s">
        <v>45</v>
      </c>
      <c r="M585" s="18" t="s">
        <v>46</v>
      </c>
      <c r="N585" s="18">
        <v>2</v>
      </c>
      <c r="O585" s="36">
        <v>9.5</v>
      </c>
      <c r="P585" s="18"/>
      <c r="Q585" s="18" t="s">
        <v>1051</v>
      </c>
      <c r="R585" s="34"/>
      <c r="S585" s="88"/>
      <c r="T585" s="83" t="s">
        <v>1670</v>
      </c>
    </row>
    <row r="586" spans="1:20" s="42" customFormat="1" ht="15.75" customHeight="1" x14ac:dyDescent="0.25">
      <c r="A586" s="39"/>
      <c r="B586" s="40"/>
      <c r="C586" s="41"/>
      <c r="D586" s="39"/>
      <c r="E586" s="39"/>
      <c r="F586" s="18"/>
      <c r="G586" s="38" t="s">
        <v>89</v>
      </c>
      <c r="H586" s="18"/>
      <c r="I586" s="18">
        <v>3</v>
      </c>
      <c r="J586" s="18">
        <v>3</v>
      </c>
      <c r="K586" s="18">
        <v>7.9</v>
      </c>
      <c r="L586" s="38" t="s">
        <v>89</v>
      </c>
      <c r="M586" s="18" t="s">
        <v>90</v>
      </c>
      <c r="N586" s="18">
        <v>3</v>
      </c>
      <c r="O586" s="36">
        <v>7.9</v>
      </c>
      <c r="P586" s="18"/>
      <c r="Q586" s="18" t="s">
        <v>1051</v>
      </c>
      <c r="R586" s="34"/>
      <c r="S586" s="88"/>
      <c r="T586" s="83" t="s">
        <v>1670</v>
      </c>
    </row>
    <row r="587" spans="1:20" s="42" customFormat="1" ht="15.75" customHeight="1" x14ac:dyDescent="0.25">
      <c r="A587" s="39"/>
      <c r="B587" s="40"/>
      <c r="C587" s="41"/>
      <c r="D587" s="39"/>
      <c r="E587" s="39"/>
      <c r="F587" s="18"/>
      <c r="G587" s="38" t="s">
        <v>146</v>
      </c>
      <c r="H587" s="18"/>
      <c r="I587" s="18">
        <v>3</v>
      </c>
      <c r="J587" s="18">
        <v>3</v>
      </c>
      <c r="K587" s="18">
        <v>7.8</v>
      </c>
      <c r="L587" s="38" t="s">
        <v>146</v>
      </c>
      <c r="M587" s="18" t="s">
        <v>162</v>
      </c>
      <c r="N587" s="18">
        <v>3</v>
      </c>
      <c r="O587" s="36">
        <v>7.8</v>
      </c>
      <c r="P587" s="18"/>
      <c r="Q587" s="18" t="s">
        <v>1051</v>
      </c>
      <c r="R587" s="34"/>
      <c r="S587" s="88"/>
      <c r="T587" s="83" t="s">
        <v>1670</v>
      </c>
    </row>
    <row r="588" spans="1:20" s="42" customFormat="1" ht="15.75" customHeight="1" x14ac:dyDescent="0.25">
      <c r="A588" s="39"/>
      <c r="B588" s="40"/>
      <c r="C588" s="41"/>
      <c r="D588" s="39"/>
      <c r="E588" s="39"/>
      <c r="F588" s="18"/>
      <c r="G588" s="38" t="s">
        <v>305</v>
      </c>
      <c r="H588" s="18"/>
      <c r="I588" s="18">
        <v>3</v>
      </c>
      <c r="J588" s="18">
        <v>3</v>
      </c>
      <c r="K588" s="18">
        <v>6.2</v>
      </c>
      <c r="L588" s="38" t="s">
        <v>163</v>
      </c>
      <c r="M588" s="18" t="s">
        <v>114</v>
      </c>
      <c r="N588" s="18">
        <v>3</v>
      </c>
      <c r="O588" s="18"/>
      <c r="P588" s="18"/>
      <c r="Q588" s="18"/>
      <c r="R588" s="34"/>
      <c r="S588" s="88" t="s">
        <v>1055</v>
      </c>
    </row>
    <row r="589" spans="1:20" s="42" customFormat="1" ht="15.75" customHeight="1" x14ac:dyDescent="0.25">
      <c r="A589" s="39"/>
      <c r="B589" s="40"/>
      <c r="C589" s="41"/>
      <c r="D589" s="39"/>
      <c r="E589" s="39"/>
      <c r="F589" s="18"/>
      <c r="G589" s="38" t="s">
        <v>720</v>
      </c>
      <c r="H589" s="18"/>
      <c r="I589" s="18">
        <v>3</v>
      </c>
      <c r="J589" s="18">
        <v>3</v>
      </c>
      <c r="K589" s="18">
        <v>7.6</v>
      </c>
      <c r="L589" s="38" t="s">
        <v>107</v>
      </c>
      <c r="M589" s="18" t="s">
        <v>108</v>
      </c>
      <c r="N589" s="18">
        <v>3</v>
      </c>
      <c r="O589" s="18"/>
      <c r="P589" s="18"/>
      <c r="Q589" s="18"/>
      <c r="R589" s="34"/>
      <c r="S589" s="88" t="s">
        <v>1055</v>
      </c>
    </row>
    <row r="590" spans="1:20" s="42" customFormat="1" ht="15.75" customHeight="1" x14ac:dyDescent="0.25">
      <c r="A590" s="39"/>
      <c r="B590" s="40"/>
      <c r="C590" s="41"/>
      <c r="D590" s="39"/>
      <c r="E590" s="39"/>
      <c r="F590" s="18"/>
      <c r="G590" s="38" t="s">
        <v>240</v>
      </c>
      <c r="H590" s="18"/>
      <c r="I590" s="18">
        <v>3</v>
      </c>
      <c r="J590" s="18">
        <v>3</v>
      </c>
      <c r="K590" s="18">
        <v>7.8</v>
      </c>
      <c r="L590" s="38" t="s">
        <v>164</v>
      </c>
      <c r="M590" s="18" t="s">
        <v>165</v>
      </c>
      <c r="N590" s="18">
        <v>3</v>
      </c>
      <c r="O590" s="36">
        <v>7.8</v>
      </c>
      <c r="P590" s="18"/>
      <c r="Q590" s="18" t="s">
        <v>1051</v>
      </c>
      <c r="R590" s="34"/>
      <c r="S590" s="88"/>
      <c r="T590" s="83" t="s">
        <v>1670</v>
      </c>
    </row>
    <row r="591" spans="1:20" s="42" customFormat="1" ht="15.75" customHeight="1" x14ac:dyDescent="0.25">
      <c r="A591" s="39"/>
      <c r="B591" s="40"/>
      <c r="C591" s="41"/>
      <c r="D591" s="39"/>
      <c r="E591" s="39"/>
      <c r="F591" s="18"/>
      <c r="G591" s="38" t="s">
        <v>229</v>
      </c>
      <c r="H591" s="18"/>
      <c r="I591" s="18">
        <v>3</v>
      </c>
      <c r="J591" s="18">
        <v>3</v>
      </c>
      <c r="K591" s="18">
        <v>8.1999999999999993</v>
      </c>
      <c r="L591" s="38" t="s">
        <v>296</v>
      </c>
      <c r="M591" s="18" t="s">
        <v>297</v>
      </c>
      <c r="N591" s="18">
        <v>3</v>
      </c>
      <c r="O591" s="18"/>
      <c r="P591" s="18"/>
      <c r="Q591" s="18"/>
      <c r="R591" s="34"/>
      <c r="S591" s="88" t="s">
        <v>1055</v>
      </c>
    </row>
    <row r="592" spans="1:20" s="42" customFormat="1" ht="15.75" customHeight="1" x14ac:dyDescent="0.25">
      <c r="A592" s="39"/>
      <c r="B592" s="40"/>
      <c r="C592" s="41"/>
      <c r="D592" s="39"/>
      <c r="E592" s="39"/>
      <c r="F592" s="18"/>
      <c r="G592" s="38" t="s">
        <v>717</v>
      </c>
      <c r="H592" s="18"/>
      <c r="I592" s="18">
        <v>3</v>
      </c>
      <c r="J592" s="18">
        <v>3</v>
      </c>
      <c r="K592" s="18">
        <v>7.2</v>
      </c>
      <c r="L592" s="38" t="s">
        <v>166</v>
      </c>
      <c r="M592" s="18" t="s">
        <v>203</v>
      </c>
      <c r="N592" s="18">
        <v>3</v>
      </c>
      <c r="O592" s="18"/>
      <c r="P592" s="18"/>
      <c r="Q592" s="18"/>
      <c r="R592" s="34"/>
      <c r="S592" s="88" t="s">
        <v>1055</v>
      </c>
    </row>
    <row r="593" spans="1:20" s="42" customFormat="1" ht="15.75" customHeight="1" x14ac:dyDescent="0.25">
      <c r="A593" s="39"/>
      <c r="B593" s="40"/>
      <c r="C593" s="41"/>
      <c r="D593" s="39"/>
      <c r="E593" s="39"/>
      <c r="F593" s="18"/>
      <c r="G593" s="38" t="s">
        <v>306</v>
      </c>
      <c r="H593" s="18"/>
      <c r="I593" s="18">
        <v>3</v>
      </c>
      <c r="J593" s="18">
        <v>3</v>
      </c>
      <c r="K593" s="18">
        <v>7.1</v>
      </c>
      <c r="L593" s="38" t="s">
        <v>167</v>
      </c>
      <c r="M593" s="18" t="s">
        <v>168</v>
      </c>
      <c r="N593" s="18">
        <v>3</v>
      </c>
      <c r="O593" s="18"/>
      <c r="P593" s="18"/>
      <c r="Q593" s="18"/>
      <c r="R593" s="34"/>
      <c r="S593" s="88" t="s">
        <v>1055</v>
      </c>
    </row>
    <row r="594" spans="1:20" s="42" customFormat="1" ht="15.75" customHeight="1" x14ac:dyDescent="0.25">
      <c r="A594" s="39"/>
      <c r="B594" s="40"/>
      <c r="C594" s="41"/>
      <c r="D594" s="39"/>
      <c r="E594" s="39"/>
      <c r="F594" s="18"/>
      <c r="G594" s="38" t="s">
        <v>1043</v>
      </c>
      <c r="H594" s="18"/>
      <c r="I594" s="18">
        <v>3</v>
      </c>
      <c r="J594" s="18">
        <v>3</v>
      </c>
      <c r="K594" s="18">
        <v>7.5</v>
      </c>
      <c r="L594" s="38" t="s">
        <v>300</v>
      </c>
      <c r="M594" s="18" t="s">
        <v>301</v>
      </c>
      <c r="N594" s="18">
        <v>3</v>
      </c>
      <c r="O594" s="18"/>
      <c r="P594" s="18"/>
      <c r="Q594" s="18"/>
      <c r="R594" s="34"/>
      <c r="S594" s="88" t="s">
        <v>1055</v>
      </c>
    </row>
    <row r="595" spans="1:20" s="42" customFormat="1" ht="15.75" customHeight="1" x14ac:dyDescent="0.25">
      <c r="A595" s="95">
        <v>41</v>
      </c>
      <c r="B595" s="96" t="s">
        <v>1079</v>
      </c>
      <c r="C595" s="97">
        <v>38018</v>
      </c>
      <c r="D595" s="95" t="s">
        <v>1080</v>
      </c>
      <c r="E595" s="95" t="s">
        <v>1671</v>
      </c>
      <c r="F595" s="98" t="s">
        <v>1081</v>
      </c>
      <c r="G595" s="99"/>
      <c r="H595" s="98"/>
      <c r="I595" s="98"/>
      <c r="J595" s="98"/>
      <c r="K595" s="100"/>
      <c r="L595" s="99"/>
      <c r="M595" s="98"/>
      <c r="N595" s="98"/>
      <c r="O595" s="98"/>
      <c r="P595" s="98"/>
      <c r="Q595" s="98"/>
      <c r="R595" s="98">
        <f>SUMIFS($N$12:$N$982,$T$12:$T$982,T596)</f>
        <v>19</v>
      </c>
      <c r="S595" s="112"/>
      <c r="T595" s="42" t="s">
        <v>1369</v>
      </c>
    </row>
    <row r="596" spans="1:20" s="42" customFormat="1" ht="15.75" customHeight="1" x14ac:dyDescent="0.25">
      <c r="A596" s="39"/>
      <c r="B596" s="40"/>
      <c r="C596" s="41"/>
      <c r="D596" s="39"/>
      <c r="E596" s="39"/>
      <c r="F596" s="18"/>
      <c r="G596" s="38" t="s">
        <v>208</v>
      </c>
      <c r="H596" s="18"/>
      <c r="I596" s="18">
        <v>4</v>
      </c>
      <c r="J596" s="18">
        <v>4</v>
      </c>
      <c r="K596" s="36">
        <v>8</v>
      </c>
      <c r="L596" s="38" t="s">
        <v>159</v>
      </c>
      <c r="M596" s="18" t="s">
        <v>23</v>
      </c>
      <c r="N596" s="18">
        <v>3</v>
      </c>
      <c r="O596" s="36">
        <v>8</v>
      </c>
      <c r="P596" s="18"/>
      <c r="Q596" s="18" t="s">
        <v>1051</v>
      </c>
      <c r="R596" s="34"/>
      <c r="S596" s="88"/>
      <c r="T596" s="83" t="s">
        <v>1671</v>
      </c>
    </row>
    <row r="597" spans="1:20" s="42" customFormat="1" ht="15.75" customHeight="1" x14ac:dyDescent="0.25">
      <c r="A597" s="39"/>
      <c r="B597" s="40"/>
      <c r="C597" s="41"/>
      <c r="D597" s="39"/>
      <c r="E597" s="39"/>
      <c r="F597" s="18"/>
      <c r="G597" s="38" t="s">
        <v>70</v>
      </c>
      <c r="H597" s="18"/>
      <c r="I597" s="18">
        <v>2</v>
      </c>
      <c r="J597" s="18">
        <v>2</v>
      </c>
      <c r="K597" s="36">
        <v>6.9</v>
      </c>
      <c r="L597" s="38" t="s">
        <v>71</v>
      </c>
      <c r="M597" s="18" t="s">
        <v>72</v>
      </c>
      <c r="N597" s="18">
        <v>2</v>
      </c>
      <c r="O597" s="36">
        <v>6.9</v>
      </c>
      <c r="P597" s="18"/>
      <c r="Q597" s="18" t="s">
        <v>1051</v>
      </c>
      <c r="R597" s="34"/>
      <c r="S597" s="88"/>
      <c r="T597" s="83" t="s">
        <v>1671</v>
      </c>
    </row>
    <row r="598" spans="1:20" s="42" customFormat="1" ht="15.75" customHeight="1" x14ac:dyDescent="0.25">
      <c r="A598" s="90"/>
      <c r="B598" s="91"/>
      <c r="C598" s="92"/>
      <c r="D598" s="90"/>
      <c r="E598" s="90"/>
      <c r="F598" s="93"/>
      <c r="G598" s="94"/>
      <c r="H598" s="93"/>
      <c r="I598" s="93"/>
      <c r="J598" s="93"/>
      <c r="K598" s="51"/>
      <c r="L598" s="38" t="s">
        <v>31</v>
      </c>
      <c r="M598" s="18" t="s">
        <v>32</v>
      </c>
      <c r="N598" s="18">
        <v>2</v>
      </c>
      <c r="O598" s="36">
        <v>7.7</v>
      </c>
      <c r="P598" s="18"/>
      <c r="Q598" s="18" t="s">
        <v>1051</v>
      </c>
      <c r="R598" s="34"/>
      <c r="S598" s="88"/>
      <c r="T598" s="83" t="s">
        <v>1671</v>
      </c>
    </row>
    <row r="599" spans="1:20" s="42" customFormat="1" ht="15.75" customHeight="1" x14ac:dyDescent="0.25">
      <c r="A599" s="124"/>
      <c r="B599" s="133"/>
      <c r="C599" s="125"/>
      <c r="D599" s="124"/>
      <c r="E599" s="124"/>
      <c r="F599" s="121"/>
      <c r="G599" s="137" t="s">
        <v>224</v>
      </c>
      <c r="H599" s="121"/>
      <c r="I599" s="121">
        <v>6</v>
      </c>
      <c r="J599" s="18">
        <v>6</v>
      </c>
      <c r="K599" s="127">
        <v>7.7</v>
      </c>
      <c r="L599" s="38" t="s">
        <v>33</v>
      </c>
      <c r="M599" s="18" t="s">
        <v>34</v>
      </c>
      <c r="N599" s="18">
        <v>2</v>
      </c>
      <c r="O599" s="36">
        <v>7.7</v>
      </c>
      <c r="P599" s="18"/>
      <c r="Q599" s="18" t="s">
        <v>1051</v>
      </c>
      <c r="R599" s="34"/>
      <c r="S599" s="88"/>
      <c r="T599" s="83" t="s">
        <v>1671</v>
      </c>
    </row>
    <row r="600" spans="1:20" s="42" customFormat="1" ht="15.75" customHeight="1" x14ac:dyDescent="0.25">
      <c r="A600" s="115"/>
      <c r="B600" s="116"/>
      <c r="C600" s="117"/>
      <c r="D600" s="115"/>
      <c r="E600" s="115"/>
      <c r="F600" s="114"/>
      <c r="G600" s="113"/>
      <c r="H600" s="114"/>
      <c r="I600" s="114"/>
      <c r="J600" s="114"/>
      <c r="K600" s="118"/>
      <c r="L600" s="34" t="s">
        <v>35</v>
      </c>
      <c r="M600" s="18" t="s">
        <v>36</v>
      </c>
      <c r="N600" s="18">
        <v>2</v>
      </c>
      <c r="O600" s="36">
        <v>7.7</v>
      </c>
      <c r="P600" s="18"/>
      <c r="Q600" s="18" t="s">
        <v>1051</v>
      </c>
      <c r="R600" s="34"/>
      <c r="S600" s="88"/>
      <c r="T600" s="83" t="s">
        <v>1671</v>
      </c>
    </row>
    <row r="601" spans="1:20" s="42" customFormat="1" ht="15.75" customHeight="1" x14ac:dyDescent="0.25">
      <c r="A601" s="39"/>
      <c r="B601" s="40"/>
      <c r="C601" s="41"/>
      <c r="D601" s="39"/>
      <c r="E601" s="39"/>
      <c r="F601" s="18"/>
      <c r="G601" s="38" t="s">
        <v>75</v>
      </c>
      <c r="H601" s="18"/>
      <c r="I601" s="18">
        <v>3</v>
      </c>
      <c r="J601" s="18">
        <v>3</v>
      </c>
      <c r="K601" s="36">
        <v>7.7</v>
      </c>
      <c r="L601" s="38" t="s">
        <v>37</v>
      </c>
      <c r="M601" s="18" t="s">
        <v>38</v>
      </c>
      <c r="N601" s="18">
        <v>3</v>
      </c>
      <c r="O601" s="36"/>
      <c r="P601" s="18"/>
      <c r="Q601" s="18" t="s">
        <v>1051</v>
      </c>
      <c r="R601" s="34"/>
      <c r="S601" s="88"/>
      <c r="T601" s="83" t="s">
        <v>1671</v>
      </c>
    </row>
    <row r="602" spans="1:20" s="42" customFormat="1" ht="15.75" customHeight="1" x14ac:dyDescent="0.25">
      <c r="A602" s="39"/>
      <c r="B602" s="40"/>
      <c r="C602" s="41"/>
      <c r="D602" s="39"/>
      <c r="E602" s="39"/>
      <c r="F602" s="18"/>
      <c r="G602" s="38" t="s">
        <v>47</v>
      </c>
      <c r="H602" s="18"/>
      <c r="I602" s="18">
        <v>2</v>
      </c>
      <c r="J602" s="18">
        <v>2</v>
      </c>
      <c r="K602" s="36">
        <v>9</v>
      </c>
      <c r="L602" s="38" t="s">
        <v>48</v>
      </c>
      <c r="M602" s="18" t="s">
        <v>49</v>
      </c>
      <c r="N602" s="18">
        <v>2</v>
      </c>
      <c r="O602" s="36">
        <v>9</v>
      </c>
      <c r="P602" s="18"/>
      <c r="Q602" s="18" t="s">
        <v>1051</v>
      </c>
      <c r="R602" s="34"/>
      <c r="S602" s="88"/>
      <c r="T602" s="83" t="s">
        <v>1671</v>
      </c>
    </row>
    <row r="603" spans="1:20" s="42" customFormat="1" ht="15.75" customHeight="1" x14ac:dyDescent="0.25">
      <c r="A603" s="39"/>
      <c r="B603" s="40"/>
      <c r="C603" s="41"/>
      <c r="D603" s="39"/>
      <c r="E603" s="39"/>
      <c r="F603" s="18"/>
      <c r="G603" s="38" t="s">
        <v>594</v>
      </c>
      <c r="H603" s="18"/>
      <c r="I603" s="18">
        <v>2</v>
      </c>
      <c r="J603" s="18">
        <v>2</v>
      </c>
      <c r="K603" s="36">
        <v>6.2</v>
      </c>
      <c r="L603" s="38" t="s">
        <v>50</v>
      </c>
      <c r="M603" s="18" t="s">
        <v>51</v>
      </c>
      <c r="N603" s="18">
        <v>2</v>
      </c>
      <c r="O603" s="18"/>
      <c r="P603" s="18"/>
      <c r="Q603" s="18"/>
      <c r="R603" s="34"/>
      <c r="S603" s="88" t="s">
        <v>1055</v>
      </c>
    </row>
    <row r="604" spans="1:20" s="42" customFormat="1" ht="15.75" customHeight="1" x14ac:dyDescent="0.25">
      <c r="A604" s="39"/>
      <c r="B604" s="40"/>
      <c r="C604" s="41"/>
      <c r="D604" s="39"/>
      <c r="E604" s="39"/>
      <c r="F604" s="18"/>
      <c r="G604" s="38" t="s">
        <v>93</v>
      </c>
      <c r="H604" s="18"/>
      <c r="I604" s="18">
        <v>3</v>
      </c>
      <c r="J604" s="18">
        <v>3</v>
      </c>
      <c r="K604" s="36">
        <v>5.8</v>
      </c>
      <c r="L604" s="38" t="s">
        <v>93</v>
      </c>
      <c r="M604" s="18" t="s">
        <v>94</v>
      </c>
      <c r="N604" s="18">
        <v>3</v>
      </c>
      <c r="O604" s="36">
        <v>5.8</v>
      </c>
      <c r="P604" s="18"/>
      <c r="Q604" s="18" t="s">
        <v>1051</v>
      </c>
      <c r="R604" s="34"/>
      <c r="S604" s="88"/>
      <c r="T604" s="83" t="s">
        <v>1671</v>
      </c>
    </row>
    <row r="605" spans="1:20" s="42" customFormat="1" ht="15.75" customHeight="1" x14ac:dyDescent="0.25">
      <c r="A605" s="95">
        <v>42</v>
      </c>
      <c r="B605" s="96" t="s">
        <v>1082</v>
      </c>
      <c r="C605" s="97">
        <v>38186</v>
      </c>
      <c r="D605" s="95" t="s">
        <v>1083</v>
      </c>
      <c r="E605" s="95" t="s">
        <v>1672</v>
      </c>
      <c r="F605" s="98" t="s">
        <v>355</v>
      </c>
      <c r="G605" s="99"/>
      <c r="H605" s="98"/>
      <c r="I605" s="98"/>
      <c r="J605" s="98"/>
      <c r="K605" s="100"/>
      <c r="L605" s="99"/>
      <c r="M605" s="98"/>
      <c r="N605" s="98"/>
      <c r="O605" s="98"/>
      <c r="P605" s="98"/>
      <c r="Q605" s="98"/>
      <c r="R605" s="98">
        <f>SUMIFS($N$12:$N$982,$T$12:$T$982,T606)</f>
        <v>21</v>
      </c>
      <c r="S605" s="112"/>
    </row>
    <row r="606" spans="1:20" s="42" customFormat="1" ht="15.75" customHeight="1" x14ac:dyDescent="0.25">
      <c r="A606" s="39"/>
      <c r="B606" s="40"/>
      <c r="C606" s="41"/>
      <c r="D606" s="39"/>
      <c r="E606" s="39"/>
      <c r="F606" s="18"/>
      <c r="G606" s="38" t="s">
        <v>208</v>
      </c>
      <c r="H606" s="18"/>
      <c r="I606" s="18">
        <v>3</v>
      </c>
      <c r="J606" s="18">
        <v>3</v>
      </c>
      <c r="K606" s="36">
        <v>6.8</v>
      </c>
      <c r="L606" s="38" t="s">
        <v>159</v>
      </c>
      <c r="M606" s="18" t="s">
        <v>23</v>
      </c>
      <c r="N606" s="18">
        <v>3</v>
      </c>
      <c r="O606" s="36">
        <v>6.8</v>
      </c>
      <c r="P606" s="18"/>
      <c r="Q606" s="18" t="s">
        <v>1051</v>
      </c>
      <c r="R606" s="34"/>
      <c r="S606" s="88"/>
      <c r="T606" s="83" t="s">
        <v>1672</v>
      </c>
    </row>
    <row r="607" spans="1:20" s="42" customFormat="1" ht="15.75" customHeight="1" x14ac:dyDescent="0.25">
      <c r="A607" s="39"/>
      <c r="B607" s="40"/>
      <c r="C607" s="41"/>
      <c r="D607" s="39"/>
      <c r="E607" s="39"/>
      <c r="F607" s="18"/>
      <c r="G607" s="38" t="s">
        <v>70</v>
      </c>
      <c r="H607" s="18"/>
      <c r="I607" s="18">
        <v>2</v>
      </c>
      <c r="J607" s="18">
        <v>2</v>
      </c>
      <c r="K607" s="36">
        <v>6.7</v>
      </c>
      <c r="L607" s="38" t="s">
        <v>71</v>
      </c>
      <c r="M607" s="18" t="s">
        <v>72</v>
      </c>
      <c r="N607" s="18">
        <v>2</v>
      </c>
      <c r="O607" s="36">
        <v>6.7</v>
      </c>
      <c r="P607" s="18"/>
      <c r="Q607" s="18" t="s">
        <v>1051</v>
      </c>
      <c r="R607" s="34"/>
      <c r="S607" s="88"/>
      <c r="T607" s="83" t="s">
        <v>1672</v>
      </c>
    </row>
    <row r="608" spans="1:20" s="42" customFormat="1" ht="15.75" customHeight="1" x14ac:dyDescent="0.25">
      <c r="A608" s="39"/>
      <c r="B608" s="40"/>
      <c r="C608" s="41"/>
      <c r="D608" s="39"/>
      <c r="E608" s="39"/>
      <c r="F608" s="18"/>
      <c r="G608" s="38" t="s">
        <v>214</v>
      </c>
      <c r="H608" s="18"/>
      <c r="I608" s="18">
        <v>3</v>
      </c>
      <c r="J608" s="18">
        <v>3</v>
      </c>
      <c r="K608" s="36">
        <v>6.5</v>
      </c>
      <c r="L608" s="38" t="s">
        <v>31</v>
      </c>
      <c r="M608" s="18" t="s">
        <v>32</v>
      </c>
      <c r="N608" s="18">
        <v>2</v>
      </c>
      <c r="O608" s="36">
        <v>6.5</v>
      </c>
      <c r="P608" s="18"/>
      <c r="Q608" s="18" t="s">
        <v>1051</v>
      </c>
      <c r="R608" s="34"/>
      <c r="S608" s="88"/>
      <c r="T608" s="83" t="s">
        <v>1672</v>
      </c>
    </row>
    <row r="609" spans="1:20" s="42" customFormat="1" ht="15.75" customHeight="1" x14ac:dyDescent="0.25">
      <c r="A609" s="39"/>
      <c r="B609" s="40"/>
      <c r="C609" s="41"/>
      <c r="D609" s="39"/>
      <c r="E609" s="39"/>
      <c r="F609" s="18"/>
      <c r="G609" s="38" t="s">
        <v>215</v>
      </c>
      <c r="H609" s="18"/>
      <c r="I609" s="18">
        <v>3</v>
      </c>
      <c r="J609" s="18">
        <v>3</v>
      </c>
      <c r="K609" s="36">
        <v>6.8</v>
      </c>
      <c r="L609" s="38" t="s">
        <v>33</v>
      </c>
      <c r="M609" s="18" t="s">
        <v>34</v>
      </c>
      <c r="N609" s="18">
        <v>2</v>
      </c>
      <c r="O609" s="36">
        <v>6.8</v>
      </c>
      <c r="P609" s="18"/>
      <c r="Q609" s="18" t="s">
        <v>1051</v>
      </c>
      <c r="R609" s="34"/>
      <c r="S609" s="88"/>
      <c r="T609" s="83" t="s">
        <v>1672</v>
      </c>
    </row>
    <row r="610" spans="1:20" s="42" customFormat="1" ht="15.75" customHeight="1" x14ac:dyDescent="0.25">
      <c r="A610" s="39"/>
      <c r="B610" s="40"/>
      <c r="C610" s="41"/>
      <c r="D610" s="39"/>
      <c r="E610" s="39"/>
      <c r="F610" s="18"/>
      <c r="G610" s="38" t="s">
        <v>320</v>
      </c>
      <c r="H610" s="18"/>
      <c r="I610" s="18">
        <v>3</v>
      </c>
      <c r="J610" s="18">
        <v>3</v>
      </c>
      <c r="K610" s="36">
        <v>8.1999999999999993</v>
      </c>
      <c r="L610" s="38" t="s">
        <v>35</v>
      </c>
      <c r="M610" s="18" t="s">
        <v>36</v>
      </c>
      <c r="N610" s="18">
        <v>2</v>
      </c>
      <c r="O610" s="36">
        <v>8.1999999999999993</v>
      </c>
      <c r="P610" s="18"/>
      <c r="Q610" s="18" t="s">
        <v>1051</v>
      </c>
      <c r="R610" s="34"/>
      <c r="S610" s="88"/>
      <c r="T610" s="83" t="s">
        <v>1672</v>
      </c>
    </row>
    <row r="611" spans="1:20" s="42" customFormat="1" ht="15.75" customHeight="1" x14ac:dyDescent="0.25">
      <c r="A611" s="39"/>
      <c r="B611" s="40"/>
      <c r="C611" s="41"/>
      <c r="D611" s="39"/>
      <c r="E611" s="39"/>
      <c r="F611" s="18"/>
      <c r="G611" s="38" t="s">
        <v>75</v>
      </c>
      <c r="H611" s="18"/>
      <c r="I611" s="18">
        <v>3</v>
      </c>
      <c r="J611" s="18">
        <v>3</v>
      </c>
      <c r="K611" s="36">
        <v>5.6</v>
      </c>
      <c r="L611" s="38" t="s">
        <v>37</v>
      </c>
      <c r="M611" s="18" t="s">
        <v>38</v>
      </c>
      <c r="N611" s="18">
        <v>3</v>
      </c>
      <c r="O611" s="36"/>
      <c r="P611" s="18"/>
      <c r="Q611" s="18" t="s">
        <v>1051</v>
      </c>
      <c r="R611" s="34"/>
      <c r="S611" s="88"/>
      <c r="T611" s="83" t="s">
        <v>1672</v>
      </c>
    </row>
    <row r="612" spans="1:20" s="42" customFormat="1" ht="15.75" customHeight="1" x14ac:dyDescent="0.25">
      <c r="A612" s="39"/>
      <c r="B612" s="40"/>
      <c r="C612" s="41"/>
      <c r="D612" s="39"/>
      <c r="E612" s="39"/>
      <c r="F612" s="18"/>
      <c r="G612" s="38" t="s">
        <v>1084</v>
      </c>
      <c r="H612" s="18"/>
      <c r="I612" s="18">
        <v>2</v>
      </c>
      <c r="J612" s="18">
        <v>2</v>
      </c>
      <c r="K612" s="36">
        <v>7.1</v>
      </c>
      <c r="L612" s="38" t="s">
        <v>63</v>
      </c>
      <c r="M612" s="18" t="s">
        <v>64</v>
      </c>
      <c r="N612" s="18">
        <v>2</v>
      </c>
      <c r="O612" s="18"/>
      <c r="P612" s="18"/>
      <c r="Q612" s="18"/>
      <c r="R612" s="34"/>
      <c r="S612" s="88" t="s">
        <v>1055</v>
      </c>
    </row>
    <row r="613" spans="1:20" s="42" customFormat="1" ht="15.75" customHeight="1" x14ac:dyDescent="0.25">
      <c r="A613" s="39"/>
      <c r="B613" s="40"/>
      <c r="C613" s="41"/>
      <c r="D613" s="39"/>
      <c r="E613" s="39"/>
      <c r="F613" s="18"/>
      <c r="G613" s="38" t="s">
        <v>47</v>
      </c>
      <c r="H613" s="18"/>
      <c r="I613" s="18"/>
      <c r="J613" s="18"/>
      <c r="K613" s="36">
        <v>8</v>
      </c>
      <c r="L613" s="38" t="s">
        <v>48</v>
      </c>
      <c r="M613" s="18" t="s">
        <v>49</v>
      </c>
      <c r="N613" s="18">
        <v>2</v>
      </c>
      <c r="O613" s="36">
        <v>8</v>
      </c>
      <c r="P613" s="18"/>
      <c r="Q613" s="18" t="s">
        <v>1051</v>
      </c>
      <c r="R613" s="34"/>
      <c r="S613" s="88"/>
      <c r="T613" s="83" t="s">
        <v>1672</v>
      </c>
    </row>
    <row r="614" spans="1:20" s="42" customFormat="1" ht="15.75" customHeight="1" x14ac:dyDescent="0.25">
      <c r="A614" s="39"/>
      <c r="B614" s="40"/>
      <c r="C614" s="41"/>
      <c r="D614" s="39"/>
      <c r="E614" s="39"/>
      <c r="F614" s="18"/>
      <c r="G614" s="38" t="s">
        <v>247</v>
      </c>
      <c r="H614" s="18"/>
      <c r="I614" s="18">
        <v>3</v>
      </c>
      <c r="J614" s="18">
        <v>3</v>
      </c>
      <c r="K614" s="36">
        <v>7.4</v>
      </c>
      <c r="L614" s="38" t="s">
        <v>58</v>
      </c>
      <c r="M614" s="18" t="s">
        <v>59</v>
      </c>
      <c r="N614" s="18">
        <v>3</v>
      </c>
      <c r="O614" s="36">
        <v>7.4</v>
      </c>
      <c r="P614" s="18"/>
      <c r="Q614" s="18" t="s">
        <v>1051</v>
      </c>
      <c r="R614" s="34"/>
      <c r="S614" s="88"/>
      <c r="T614" s="83" t="s">
        <v>1672</v>
      </c>
    </row>
    <row r="615" spans="1:20" s="42" customFormat="1" ht="15.75" customHeight="1" x14ac:dyDescent="0.25">
      <c r="A615" s="39"/>
      <c r="B615" s="40"/>
      <c r="C615" s="41"/>
      <c r="D615" s="39"/>
      <c r="E615" s="39"/>
      <c r="F615" s="18"/>
      <c r="G615" s="38" t="s">
        <v>602</v>
      </c>
      <c r="H615" s="18"/>
      <c r="I615" s="18">
        <v>3</v>
      </c>
      <c r="J615" s="18">
        <v>3</v>
      </c>
      <c r="K615" s="36">
        <v>8.1999999999999993</v>
      </c>
      <c r="L615" s="38" t="s">
        <v>50</v>
      </c>
      <c r="M615" s="18" t="s">
        <v>51</v>
      </c>
      <c r="N615" s="18">
        <v>2</v>
      </c>
      <c r="O615" s="18"/>
      <c r="P615" s="18"/>
      <c r="Q615" s="18"/>
      <c r="R615" s="34"/>
      <c r="S615" s="88" t="s">
        <v>1055</v>
      </c>
    </row>
    <row r="616" spans="1:20" s="42" customFormat="1" ht="15.75" customHeight="1" x14ac:dyDescent="0.25">
      <c r="A616" s="39"/>
      <c r="B616" s="40"/>
      <c r="C616" s="41"/>
      <c r="D616" s="39"/>
      <c r="E616" s="39"/>
      <c r="F616" s="18"/>
      <c r="G616" s="38" t="s">
        <v>603</v>
      </c>
      <c r="H616" s="18"/>
      <c r="I616" s="18">
        <v>2</v>
      </c>
      <c r="J616" s="18">
        <v>2</v>
      </c>
      <c r="K616" s="36">
        <v>7.2</v>
      </c>
      <c r="L616" s="38" t="s">
        <v>52</v>
      </c>
      <c r="M616" s="18" t="s">
        <v>53</v>
      </c>
      <c r="N616" s="18">
        <v>2</v>
      </c>
      <c r="O616" s="18"/>
      <c r="P616" s="18"/>
      <c r="Q616" s="18"/>
      <c r="R616" s="34"/>
      <c r="S616" s="88" t="s">
        <v>1055</v>
      </c>
    </row>
    <row r="617" spans="1:20" s="42" customFormat="1" ht="15.75" customHeight="1" x14ac:dyDescent="0.25">
      <c r="A617" s="39"/>
      <c r="B617" s="40"/>
      <c r="C617" s="41"/>
      <c r="D617" s="39"/>
      <c r="E617" s="39"/>
      <c r="F617" s="18"/>
      <c r="G617" s="38" t="s">
        <v>1085</v>
      </c>
      <c r="H617" s="18"/>
      <c r="I617" s="18">
        <v>2</v>
      </c>
      <c r="J617" s="18">
        <v>2</v>
      </c>
      <c r="K617" s="36">
        <v>8.1999999999999993</v>
      </c>
      <c r="L617" s="38" t="s">
        <v>45</v>
      </c>
      <c r="M617" s="18" t="s">
        <v>46</v>
      </c>
      <c r="N617" s="18">
        <v>2</v>
      </c>
      <c r="O617" s="36">
        <v>8.1999999999999993</v>
      </c>
      <c r="P617" s="18"/>
      <c r="Q617" s="18" t="s">
        <v>1051</v>
      </c>
      <c r="R617" s="34"/>
      <c r="S617" s="88"/>
      <c r="T617" s="83" t="s">
        <v>1672</v>
      </c>
    </row>
    <row r="618" spans="1:20" s="42" customFormat="1" ht="15.75" customHeight="1" x14ac:dyDescent="0.25">
      <c r="A618" s="39"/>
      <c r="B618" s="40"/>
      <c r="C618" s="41"/>
      <c r="D618" s="39"/>
      <c r="E618" s="39"/>
      <c r="F618" s="18"/>
      <c r="G618" s="38" t="s">
        <v>1086</v>
      </c>
      <c r="H618" s="18"/>
      <c r="I618" s="18">
        <v>2</v>
      </c>
      <c r="J618" s="18">
        <v>2</v>
      </c>
      <c r="K618" s="36">
        <v>7.4</v>
      </c>
      <c r="L618" s="38" t="s">
        <v>274</v>
      </c>
      <c r="M618" s="18" t="s">
        <v>275</v>
      </c>
      <c r="N618" s="18">
        <v>2</v>
      </c>
      <c r="O618" s="18"/>
      <c r="P618" s="18"/>
      <c r="Q618" s="18"/>
      <c r="R618" s="34"/>
      <c r="S618" s="88" t="s">
        <v>1055</v>
      </c>
    </row>
    <row r="619" spans="1:20" s="42" customFormat="1" ht="15.75" customHeight="1" x14ac:dyDescent="0.25">
      <c r="A619" s="39"/>
      <c r="B619" s="40"/>
      <c r="C619" s="41"/>
      <c r="D619" s="39"/>
      <c r="E619" s="39"/>
      <c r="F619" s="18"/>
      <c r="G619" s="38" t="s">
        <v>605</v>
      </c>
      <c r="H619" s="18"/>
      <c r="I619" s="18">
        <v>3</v>
      </c>
      <c r="J619" s="18">
        <v>3</v>
      </c>
      <c r="K619" s="36">
        <v>6.1</v>
      </c>
      <c r="L619" s="38" t="s">
        <v>169</v>
      </c>
      <c r="M619" s="18" t="s">
        <v>170</v>
      </c>
      <c r="N619" s="18">
        <v>3</v>
      </c>
      <c r="O619" s="18"/>
      <c r="P619" s="18"/>
      <c r="Q619" s="18"/>
      <c r="R619" s="34"/>
      <c r="S619" s="88" t="s">
        <v>1055</v>
      </c>
    </row>
    <row r="620" spans="1:20" s="42" customFormat="1" ht="15.75" customHeight="1" x14ac:dyDescent="0.25">
      <c r="A620" s="39"/>
      <c r="B620" s="40"/>
      <c r="C620" s="41"/>
      <c r="D620" s="39"/>
      <c r="E620" s="39"/>
      <c r="F620" s="18"/>
      <c r="G620" s="38" t="s">
        <v>606</v>
      </c>
      <c r="H620" s="18"/>
      <c r="I620" s="18">
        <v>3</v>
      </c>
      <c r="J620" s="18">
        <v>3</v>
      </c>
      <c r="K620" s="36">
        <v>7.1</v>
      </c>
      <c r="L620" s="38" t="s">
        <v>302</v>
      </c>
      <c r="M620" s="18" t="s">
        <v>110</v>
      </c>
      <c r="N620" s="18">
        <v>3</v>
      </c>
      <c r="O620" s="18"/>
      <c r="P620" s="18"/>
      <c r="Q620" s="18"/>
      <c r="R620" s="34"/>
      <c r="S620" s="88" t="s">
        <v>1055</v>
      </c>
    </row>
    <row r="621" spans="1:20" s="42" customFormat="1" ht="15.75" customHeight="1" x14ac:dyDescent="0.25">
      <c r="A621" s="95">
        <v>43</v>
      </c>
      <c r="B621" s="96" t="s">
        <v>1087</v>
      </c>
      <c r="C621" s="97">
        <v>37664</v>
      </c>
      <c r="D621" s="95" t="s">
        <v>1088</v>
      </c>
      <c r="E621" s="95" t="s">
        <v>1673</v>
      </c>
      <c r="F621" s="98" t="s">
        <v>1089</v>
      </c>
      <c r="G621" s="99"/>
      <c r="H621" s="98"/>
      <c r="I621" s="98"/>
      <c r="J621" s="98"/>
      <c r="K621" s="100"/>
      <c r="L621" s="99"/>
      <c r="M621" s="98"/>
      <c r="N621" s="98"/>
      <c r="O621" s="98"/>
      <c r="P621" s="98"/>
      <c r="Q621" s="98"/>
      <c r="R621" s="98">
        <f>SUMIFS($N$12:$N$982,$T$12:$T$982,T622)</f>
        <v>20</v>
      </c>
      <c r="S621" s="112"/>
    </row>
    <row r="622" spans="1:20" s="42" customFormat="1" ht="15.75" customHeight="1" x14ac:dyDescent="0.25">
      <c r="A622" s="39"/>
      <c r="B622" s="40"/>
      <c r="C622" s="41"/>
      <c r="D622" s="39"/>
      <c r="E622" s="39"/>
      <c r="F622" s="18"/>
      <c r="G622" s="38" t="s">
        <v>159</v>
      </c>
      <c r="H622" s="18"/>
      <c r="I622" s="18">
        <v>3</v>
      </c>
      <c r="J622" s="18">
        <v>3</v>
      </c>
      <c r="K622" s="36">
        <v>7</v>
      </c>
      <c r="L622" s="38" t="s">
        <v>159</v>
      </c>
      <c r="M622" s="18" t="s">
        <v>23</v>
      </c>
      <c r="N622" s="18">
        <v>3</v>
      </c>
      <c r="O622" s="36">
        <v>7</v>
      </c>
      <c r="P622" s="18"/>
      <c r="Q622" s="18" t="s">
        <v>1051</v>
      </c>
      <c r="R622" s="34"/>
      <c r="S622" s="88"/>
      <c r="T622" s="83" t="s">
        <v>1673</v>
      </c>
    </row>
    <row r="623" spans="1:20" s="42" customFormat="1" ht="15.75" customHeight="1" x14ac:dyDescent="0.25">
      <c r="A623" s="39"/>
      <c r="B623" s="40"/>
      <c r="C623" s="41"/>
      <c r="D623" s="39"/>
      <c r="E623" s="39"/>
      <c r="F623" s="18"/>
      <c r="G623" s="38" t="s">
        <v>24</v>
      </c>
      <c r="H623" s="18"/>
      <c r="I623" s="18">
        <v>2</v>
      </c>
      <c r="J623" s="18">
        <v>2</v>
      </c>
      <c r="K623" s="36">
        <v>6.8</v>
      </c>
      <c r="L623" s="38" t="s">
        <v>24</v>
      </c>
      <c r="M623" s="18" t="s">
        <v>25</v>
      </c>
      <c r="N623" s="18">
        <v>2</v>
      </c>
      <c r="O623" s="36">
        <v>6.8</v>
      </c>
      <c r="P623" s="18"/>
      <c r="Q623" s="18" t="s">
        <v>1051</v>
      </c>
      <c r="R623" s="34"/>
      <c r="S623" s="88"/>
      <c r="T623" s="83" t="s">
        <v>1673</v>
      </c>
    </row>
    <row r="624" spans="1:20" s="42" customFormat="1" ht="15.75" customHeight="1" x14ac:dyDescent="0.25">
      <c r="A624" s="39"/>
      <c r="B624" s="40"/>
      <c r="C624" s="41"/>
      <c r="D624" s="39"/>
      <c r="E624" s="39"/>
      <c r="F624" s="18"/>
      <c r="G624" s="38" t="s">
        <v>26</v>
      </c>
      <c r="H624" s="18"/>
      <c r="I624" s="18">
        <v>2</v>
      </c>
      <c r="J624" s="18">
        <v>2</v>
      </c>
      <c r="K624" s="36">
        <v>8.6</v>
      </c>
      <c r="L624" s="38" t="s">
        <v>26</v>
      </c>
      <c r="M624" s="18" t="s">
        <v>27</v>
      </c>
      <c r="N624" s="18">
        <v>2</v>
      </c>
      <c r="O624" s="36">
        <v>8.6</v>
      </c>
      <c r="P624" s="18"/>
      <c r="Q624" s="18" t="s">
        <v>1051</v>
      </c>
      <c r="R624" s="34"/>
      <c r="S624" s="88"/>
      <c r="T624" s="83" t="s">
        <v>1673</v>
      </c>
    </row>
    <row r="625" spans="1:20" s="42" customFormat="1" ht="15.75" customHeight="1" x14ac:dyDescent="0.25">
      <c r="A625" s="39"/>
      <c r="B625" s="40"/>
      <c r="C625" s="41"/>
      <c r="D625" s="39"/>
      <c r="E625" s="39"/>
      <c r="F625" s="18"/>
      <c r="G625" s="38" t="s">
        <v>160</v>
      </c>
      <c r="H625" s="18"/>
      <c r="I625" s="18">
        <v>2</v>
      </c>
      <c r="J625" s="18">
        <v>2</v>
      </c>
      <c r="K625" s="36">
        <v>7.3</v>
      </c>
      <c r="L625" s="38" t="s">
        <v>160</v>
      </c>
      <c r="M625" s="18" t="s">
        <v>28</v>
      </c>
      <c r="N625" s="18">
        <v>2</v>
      </c>
      <c r="O625" s="36">
        <v>7.3</v>
      </c>
      <c r="P625" s="18"/>
      <c r="Q625" s="18" t="s">
        <v>1051</v>
      </c>
      <c r="R625" s="34"/>
      <c r="S625" s="88"/>
      <c r="T625" s="83" t="s">
        <v>1673</v>
      </c>
    </row>
    <row r="626" spans="1:20" s="42" customFormat="1" ht="15.75" customHeight="1" x14ac:dyDescent="0.25">
      <c r="A626" s="39"/>
      <c r="B626" s="40"/>
      <c r="C626" s="41"/>
      <c r="D626" s="39"/>
      <c r="E626" s="39"/>
      <c r="F626" s="18"/>
      <c r="G626" s="38" t="s">
        <v>29</v>
      </c>
      <c r="H626" s="18"/>
      <c r="I626" s="18">
        <v>2</v>
      </c>
      <c r="J626" s="18">
        <v>2</v>
      </c>
      <c r="K626" s="36">
        <v>8</v>
      </c>
      <c r="L626" s="38" t="s">
        <v>29</v>
      </c>
      <c r="M626" s="18" t="s">
        <v>30</v>
      </c>
      <c r="N626" s="18">
        <v>2</v>
      </c>
      <c r="O626" s="36">
        <v>8</v>
      </c>
      <c r="P626" s="18"/>
      <c r="Q626" s="18" t="s">
        <v>1051</v>
      </c>
      <c r="R626" s="34"/>
      <c r="S626" s="88"/>
      <c r="T626" s="83" t="s">
        <v>1673</v>
      </c>
    </row>
    <row r="627" spans="1:20" s="42" customFormat="1" ht="15.75" customHeight="1" x14ac:dyDescent="0.25">
      <c r="A627" s="39"/>
      <c r="B627" s="40"/>
      <c r="C627" s="41"/>
      <c r="D627" s="39"/>
      <c r="E627" s="39"/>
      <c r="F627" s="18"/>
      <c r="G627" s="38" t="s">
        <v>31</v>
      </c>
      <c r="H627" s="18"/>
      <c r="I627" s="18">
        <v>2</v>
      </c>
      <c r="J627" s="18">
        <v>2</v>
      </c>
      <c r="K627" s="36">
        <v>7.3</v>
      </c>
      <c r="L627" s="38" t="s">
        <v>31</v>
      </c>
      <c r="M627" s="18" t="s">
        <v>32</v>
      </c>
      <c r="N627" s="18">
        <v>2</v>
      </c>
      <c r="O627" s="36">
        <v>7.3</v>
      </c>
      <c r="P627" s="18"/>
      <c r="Q627" s="18" t="s">
        <v>1051</v>
      </c>
      <c r="R627" s="34"/>
      <c r="S627" s="88"/>
      <c r="T627" s="83" t="s">
        <v>1673</v>
      </c>
    </row>
    <row r="628" spans="1:20" s="42" customFormat="1" ht="15.75" customHeight="1" x14ac:dyDescent="0.25">
      <c r="A628" s="39"/>
      <c r="B628" s="40"/>
      <c r="C628" s="41"/>
      <c r="D628" s="39"/>
      <c r="E628" s="39"/>
      <c r="F628" s="18"/>
      <c r="G628" s="38" t="s">
        <v>33</v>
      </c>
      <c r="H628" s="18"/>
      <c r="I628" s="18">
        <v>3</v>
      </c>
      <c r="J628" s="18">
        <v>3</v>
      </c>
      <c r="K628" s="36">
        <v>7.9</v>
      </c>
      <c r="L628" s="38" t="s">
        <v>33</v>
      </c>
      <c r="M628" s="18" t="s">
        <v>34</v>
      </c>
      <c r="N628" s="18">
        <v>2</v>
      </c>
      <c r="O628" s="36">
        <v>7.9</v>
      </c>
      <c r="P628" s="18"/>
      <c r="Q628" s="18" t="s">
        <v>1051</v>
      </c>
      <c r="R628" s="34"/>
      <c r="S628" s="88"/>
      <c r="T628" s="83" t="s">
        <v>1673</v>
      </c>
    </row>
    <row r="629" spans="1:20" s="42" customFormat="1" ht="15.75" customHeight="1" x14ac:dyDescent="0.25">
      <c r="A629" s="39"/>
      <c r="B629" s="40"/>
      <c r="C629" s="41"/>
      <c r="D629" s="39"/>
      <c r="E629" s="39"/>
      <c r="F629" s="18"/>
      <c r="G629" s="38" t="s">
        <v>35</v>
      </c>
      <c r="H629" s="18"/>
      <c r="I629" s="18">
        <v>2</v>
      </c>
      <c r="J629" s="18">
        <v>2</v>
      </c>
      <c r="K629" s="36">
        <v>6.7</v>
      </c>
      <c r="L629" s="38" t="s">
        <v>35</v>
      </c>
      <c r="M629" s="18" t="s">
        <v>36</v>
      </c>
      <c r="N629" s="18">
        <v>2</v>
      </c>
      <c r="O629" s="36">
        <v>6.7</v>
      </c>
      <c r="P629" s="18"/>
      <c r="Q629" s="18" t="s">
        <v>1051</v>
      </c>
      <c r="R629" s="34"/>
      <c r="S629" s="88"/>
      <c r="T629" s="83" t="s">
        <v>1673</v>
      </c>
    </row>
    <row r="630" spans="1:20" s="42" customFormat="1" ht="15.75" customHeight="1" x14ac:dyDescent="0.25">
      <c r="A630" s="39"/>
      <c r="B630" s="40"/>
      <c r="C630" s="41"/>
      <c r="D630" s="39"/>
      <c r="E630" s="39"/>
      <c r="F630" s="18"/>
      <c r="G630" s="38" t="s">
        <v>1090</v>
      </c>
      <c r="H630" s="18"/>
      <c r="I630" s="18">
        <v>3</v>
      </c>
      <c r="J630" s="18">
        <v>3</v>
      </c>
      <c r="K630" s="36">
        <v>8</v>
      </c>
      <c r="L630" s="38" t="s">
        <v>73</v>
      </c>
      <c r="M630" s="18" t="s">
        <v>74</v>
      </c>
      <c r="N630" s="18">
        <v>3</v>
      </c>
      <c r="O630" s="36">
        <v>8</v>
      </c>
      <c r="P630" s="18"/>
      <c r="Q630" s="18" t="s">
        <v>1051</v>
      </c>
      <c r="R630" s="34"/>
      <c r="S630" s="88"/>
      <c r="T630" s="83" t="s">
        <v>1673</v>
      </c>
    </row>
    <row r="631" spans="1:20" s="42" customFormat="1" ht="15.75" customHeight="1" x14ac:dyDescent="0.25">
      <c r="A631" s="95">
        <v>44</v>
      </c>
      <c r="B631" s="96" t="s">
        <v>1138</v>
      </c>
      <c r="C631" s="97">
        <v>38009</v>
      </c>
      <c r="D631" s="95" t="s">
        <v>1139</v>
      </c>
      <c r="E631" s="95" t="s">
        <v>1674</v>
      </c>
      <c r="F631" s="98" t="s">
        <v>242</v>
      </c>
      <c r="G631" s="99"/>
      <c r="H631" s="98"/>
      <c r="I631" s="98"/>
      <c r="J631" s="98"/>
      <c r="K631" s="100"/>
      <c r="L631" s="99"/>
      <c r="M631" s="98"/>
      <c r="N631" s="98"/>
      <c r="O631" s="98"/>
      <c r="P631" s="98"/>
      <c r="Q631" s="98"/>
      <c r="R631" s="98">
        <f>SUMIFS($N$12:$N$982,$T$12:$T$982,T632)</f>
        <v>36</v>
      </c>
      <c r="S631" s="109"/>
    </row>
    <row r="632" spans="1:20" s="42" customFormat="1" ht="15.75" customHeight="1" x14ac:dyDescent="0.25">
      <c r="A632" s="39"/>
      <c r="B632" s="40"/>
      <c r="C632" s="41"/>
      <c r="D632" s="39"/>
      <c r="E632" s="39"/>
      <c r="F632" s="18"/>
      <c r="G632" s="38" t="s">
        <v>68</v>
      </c>
      <c r="H632" s="18"/>
      <c r="I632" s="18">
        <v>4</v>
      </c>
      <c r="J632" s="18">
        <v>4</v>
      </c>
      <c r="K632" s="36">
        <v>9.3000000000000007</v>
      </c>
      <c r="L632" s="38" t="s">
        <v>159</v>
      </c>
      <c r="M632" s="18" t="s">
        <v>23</v>
      </c>
      <c r="N632" s="18">
        <v>3</v>
      </c>
      <c r="O632" s="36">
        <v>9.3000000000000007</v>
      </c>
      <c r="P632" s="18"/>
      <c r="Q632" s="18" t="s">
        <v>1051</v>
      </c>
      <c r="R632" s="34"/>
      <c r="S632" s="34"/>
      <c r="T632" s="83" t="s">
        <v>1674</v>
      </c>
    </row>
    <row r="633" spans="1:20" s="42" customFormat="1" ht="15.75" customHeight="1" x14ac:dyDescent="0.25">
      <c r="A633" s="39"/>
      <c r="B633" s="40"/>
      <c r="C633" s="41"/>
      <c r="D633" s="39"/>
      <c r="E633" s="39"/>
      <c r="F633" s="18"/>
      <c r="G633" s="38" t="s">
        <v>70</v>
      </c>
      <c r="H633" s="18"/>
      <c r="I633" s="18">
        <v>2</v>
      </c>
      <c r="J633" s="18">
        <v>2</v>
      </c>
      <c r="K633" s="36">
        <v>8.5</v>
      </c>
      <c r="L633" s="38" t="s">
        <v>71</v>
      </c>
      <c r="M633" s="18" t="s">
        <v>72</v>
      </c>
      <c r="N633" s="18">
        <v>2</v>
      </c>
      <c r="O633" s="36">
        <v>8.5</v>
      </c>
      <c r="P633" s="18"/>
      <c r="Q633" s="18" t="s">
        <v>1051</v>
      </c>
      <c r="R633" s="34"/>
      <c r="S633" s="34"/>
      <c r="T633" s="83" t="s">
        <v>1674</v>
      </c>
    </row>
    <row r="634" spans="1:20" s="42" customFormat="1" ht="15.75" customHeight="1" x14ac:dyDescent="0.25">
      <c r="A634" s="39"/>
      <c r="B634" s="40"/>
      <c r="C634" s="41"/>
      <c r="D634" s="39"/>
      <c r="E634" s="39"/>
      <c r="F634" s="18"/>
      <c r="G634" s="38" t="s">
        <v>344</v>
      </c>
      <c r="H634" s="18"/>
      <c r="I634" s="18">
        <v>3</v>
      </c>
      <c r="J634" s="18">
        <v>3</v>
      </c>
      <c r="K634" s="36">
        <v>9.1</v>
      </c>
      <c r="L634" s="38" t="s">
        <v>31</v>
      </c>
      <c r="M634" s="18" t="s">
        <v>32</v>
      </c>
      <c r="N634" s="18">
        <v>2</v>
      </c>
      <c r="O634" s="36">
        <v>9.1</v>
      </c>
      <c r="P634" s="18"/>
      <c r="Q634" s="18" t="s">
        <v>1051</v>
      </c>
      <c r="R634" s="34"/>
      <c r="S634" s="34"/>
      <c r="T634" s="83" t="s">
        <v>1674</v>
      </c>
    </row>
    <row r="635" spans="1:20" s="42" customFormat="1" ht="15.75" customHeight="1" x14ac:dyDescent="0.25">
      <c r="A635" s="39"/>
      <c r="B635" s="40"/>
      <c r="C635" s="41"/>
      <c r="D635" s="39"/>
      <c r="E635" s="39"/>
      <c r="F635" s="18"/>
      <c r="G635" s="38" t="s">
        <v>327</v>
      </c>
      <c r="H635" s="18"/>
      <c r="I635" s="18">
        <v>3</v>
      </c>
      <c r="J635" s="18">
        <v>3</v>
      </c>
      <c r="K635" s="36">
        <v>7.8</v>
      </c>
      <c r="L635" s="38" t="s">
        <v>33</v>
      </c>
      <c r="M635" s="18" t="s">
        <v>34</v>
      </c>
      <c r="N635" s="18">
        <v>2</v>
      </c>
      <c r="O635" s="36">
        <v>7.8</v>
      </c>
      <c r="P635" s="18"/>
      <c r="Q635" s="18" t="s">
        <v>1051</v>
      </c>
      <c r="R635" s="34"/>
      <c r="S635" s="34"/>
      <c r="T635" s="83" t="s">
        <v>1674</v>
      </c>
    </row>
    <row r="636" spans="1:20" s="42" customFormat="1" ht="15.75" customHeight="1" x14ac:dyDescent="0.25">
      <c r="A636" s="39"/>
      <c r="B636" s="40"/>
      <c r="C636" s="41"/>
      <c r="D636" s="39"/>
      <c r="E636" s="39"/>
      <c r="F636" s="18"/>
      <c r="G636" s="38" t="s">
        <v>345</v>
      </c>
      <c r="H636" s="18"/>
      <c r="I636" s="18">
        <v>3</v>
      </c>
      <c r="J636" s="18">
        <v>3</v>
      </c>
      <c r="K636" s="36">
        <v>7.2</v>
      </c>
      <c r="L636" s="34" t="s">
        <v>35</v>
      </c>
      <c r="M636" s="18" t="s">
        <v>36</v>
      </c>
      <c r="N636" s="18">
        <v>2</v>
      </c>
      <c r="O636" s="36">
        <v>7.2</v>
      </c>
      <c r="P636" s="18"/>
      <c r="Q636" s="18" t="s">
        <v>1051</v>
      </c>
      <c r="R636" s="34"/>
      <c r="S636" s="34"/>
      <c r="T636" s="83" t="s">
        <v>1674</v>
      </c>
    </row>
    <row r="637" spans="1:20" s="42" customFormat="1" ht="15.75" customHeight="1" x14ac:dyDescent="0.25">
      <c r="A637" s="39"/>
      <c r="B637" s="40"/>
      <c r="C637" s="41"/>
      <c r="D637" s="39"/>
      <c r="E637" s="39"/>
      <c r="F637" s="18"/>
      <c r="G637" s="38" t="s">
        <v>75</v>
      </c>
      <c r="H637" s="18"/>
      <c r="I637" s="18">
        <v>3</v>
      </c>
      <c r="J637" s="18">
        <v>3</v>
      </c>
      <c r="K637" s="36">
        <v>7.3</v>
      </c>
      <c r="L637" s="38" t="s">
        <v>37</v>
      </c>
      <c r="M637" s="18" t="s">
        <v>38</v>
      </c>
      <c r="N637" s="18">
        <v>3</v>
      </c>
      <c r="O637" s="36"/>
      <c r="P637" s="18"/>
      <c r="Q637" s="18" t="s">
        <v>1051</v>
      </c>
      <c r="R637" s="34"/>
      <c r="S637" s="34"/>
      <c r="T637" s="83" t="s">
        <v>1674</v>
      </c>
    </row>
    <row r="638" spans="1:20" s="42" customFormat="1" ht="15.75" customHeight="1" x14ac:dyDescent="0.25">
      <c r="A638" s="39"/>
      <c r="B638" s="40"/>
      <c r="C638" s="41"/>
      <c r="D638" s="39"/>
      <c r="E638" s="39"/>
      <c r="F638" s="18"/>
      <c r="G638" s="38" t="s">
        <v>782</v>
      </c>
      <c r="H638" s="18"/>
      <c r="I638" s="18">
        <v>2</v>
      </c>
      <c r="J638" s="18">
        <v>2</v>
      </c>
      <c r="K638" s="36" t="s">
        <v>138</v>
      </c>
      <c r="L638" s="38" t="s">
        <v>48</v>
      </c>
      <c r="M638" s="18" t="s">
        <v>49</v>
      </c>
      <c r="N638" s="18">
        <v>2</v>
      </c>
      <c r="O638" s="36" t="s">
        <v>138</v>
      </c>
      <c r="P638" s="18"/>
      <c r="Q638" s="18" t="s">
        <v>1051</v>
      </c>
      <c r="R638" s="34"/>
      <c r="S638" s="34"/>
      <c r="T638" s="83" t="s">
        <v>1674</v>
      </c>
    </row>
    <row r="639" spans="1:20" s="42" customFormat="1" ht="15.75" customHeight="1" x14ac:dyDescent="0.25">
      <c r="A639" s="39"/>
      <c r="B639" s="40"/>
      <c r="C639" s="41"/>
      <c r="D639" s="39"/>
      <c r="E639" s="39"/>
      <c r="F639" s="18"/>
      <c r="G639" s="38" t="s">
        <v>322</v>
      </c>
      <c r="H639" s="18"/>
      <c r="I639" s="18">
        <v>3</v>
      </c>
      <c r="J639" s="18">
        <v>3</v>
      </c>
      <c r="K639" s="36">
        <v>6.5</v>
      </c>
      <c r="L639" s="38" t="s">
        <v>41</v>
      </c>
      <c r="M639" s="18" t="s">
        <v>42</v>
      </c>
      <c r="N639" s="18">
        <v>3</v>
      </c>
      <c r="O639" s="18"/>
      <c r="P639" s="18"/>
      <c r="Q639" s="18"/>
      <c r="R639" s="34"/>
      <c r="S639" s="34" t="s">
        <v>1055</v>
      </c>
    </row>
    <row r="640" spans="1:20" s="42" customFormat="1" ht="15.75" customHeight="1" x14ac:dyDescent="0.25">
      <c r="A640" s="39"/>
      <c r="B640" s="40"/>
      <c r="C640" s="41"/>
      <c r="D640" s="39"/>
      <c r="E640" s="39"/>
      <c r="F640" s="18"/>
      <c r="G640" s="38" t="s">
        <v>630</v>
      </c>
      <c r="H640" s="18"/>
      <c r="I640" s="18">
        <v>3</v>
      </c>
      <c r="J640" s="18">
        <v>3</v>
      </c>
      <c r="K640" s="36">
        <v>7.4</v>
      </c>
      <c r="L640" s="38" t="s">
        <v>80</v>
      </c>
      <c r="M640" s="18" t="s">
        <v>81</v>
      </c>
      <c r="N640" s="18">
        <v>3</v>
      </c>
      <c r="O640" s="36">
        <v>7.4</v>
      </c>
      <c r="P640" s="18"/>
      <c r="Q640" s="18" t="s">
        <v>1051</v>
      </c>
      <c r="R640" s="34"/>
      <c r="S640" s="34"/>
      <c r="T640" s="83" t="s">
        <v>1674</v>
      </c>
    </row>
    <row r="641" spans="1:20" s="42" customFormat="1" ht="15.75" customHeight="1" x14ac:dyDescent="0.25">
      <c r="A641" s="39"/>
      <c r="B641" s="40"/>
      <c r="C641" s="41"/>
      <c r="D641" s="39"/>
      <c r="E641" s="39"/>
      <c r="F641" s="18"/>
      <c r="G641" s="38" t="s">
        <v>137</v>
      </c>
      <c r="H641" s="18"/>
      <c r="I641" s="18">
        <v>3</v>
      </c>
      <c r="J641" s="18">
        <v>3</v>
      </c>
      <c r="K641" s="36">
        <v>7.2</v>
      </c>
      <c r="L641" s="38" t="s">
        <v>50</v>
      </c>
      <c r="M641" s="18" t="s">
        <v>51</v>
      </c>
      <c r="N641" s="18">
        <v>2</v>
      </c>
      <c r="O641" s="18"/>
      <c r="P641" s="18"/>
      <c r="Q641" s="18"/>
      <c r="R641" s="34"/>
      <c r="S641" s="34" t="s">
        <v>1055</v>
      </c>
    </row>
    <row r="642" spans="1:20" s="42" customFormat="1" ht="15.75" customHeight="1" x14ac:dyDescent="0.25">
      <c r="A642" s="39"/>
      <c r="B642" s="40"/>
      <c r="C642" s="41"/>
      <c r="D642" s="39"/>
      <c r="E642" s="39"/>
      <c r="F642" s="18"/>
      <c r="G642" s="38" t="s">
        <v>238</v>
      </c>
      <c r="H642" s="18"/>
      <c r="I642" s="18">
        <v>3</v>
      </c>
      <c r="J642" s="18">
        <v>3</v>
      </c>
      <c r="K642" s="36">
        <v>6.3</v>
      </c>
      <c r="L642" s="38" t="s">
        <v>52</v>
      </c>
      <c r="M642" s="18" t="s">
        <v>53</v>
      </c>
      <c r="N642" s="18">
        <v>2</v>
      </c>
      <c r="O642" s="18"/>
      <c r="P642" s="18"/>
      <c r="Q642" s="18"/>
      <c r="R642" s="34"/>
      <c r="S642" s="34" t="s">
        <v>1055</v>
      </c>
    </row>
    <row r="643" spans="1:20" s="42" customFormat="1" ht="15.75" customHeight="1" x14ac:dyDescent="0.25">
      <c r="A643" s="39"/>
      <c r="B643" s="40"/>
      <c r="C643" s="41"/>
      <c r="D643" s="39"/>
      <c r="E643" s="39"/>
      <c r="F643" s="18"/>
      <c r="G643" s="38" t="s">
        <v>323</v>
      </c>
      <c r="H643" s="18"/>
      <c r="I643" s="18">
        <v>3</v>
      </c>
      <c r="J643" s="18">
        <v>3</v>
      </c>
      <c r="K643" s="36">
        <v>6.9</v>
      </c>
      <c r="L643" s="38" t="s">
        <v>140</v>
      </c>
      <c r="M643" s="18" t="s">
        <v>141</v>
      </c>
      <c r="N643" s="18">
        <v>3</v>
      </c>
      <c r="O643" s="18"/>
      <c r="P643" s="18"/>
      <c r="Q643" s="18"/>
      <c r="R643" s="34"/>
      <c r="S643" s="34" t="s">
        <v>1055</v>
      </c>
    </row>
    <row r="644" spans="1:20" s="42" customFormat="1" ht="15.75" customHeight="1" x14ac:dyDescent="0.25">
      <c r="A644" s="39"/>
      <c r="B644" s="40"/>
      <c r="C644" s="41"/>
      <c r="D644" s="39"/>
      <c r="E644" s="39"/>
      <c r="F644" s="18"/>
      <c r="G644" s="38" t="s">
        <v>237</v>
      </c>
      <c r="H644" s="18"/>
      <c r="I644" s="18">
        <v>3</v>
      </c>
      <c r="J644" s="18">
        <v>3</v>
      </c>
      <c r="K644" s="36">
        <v>7.2</v>
      </c>
      <c r="L644" s="38" t="s">
        <v>151</v>
      </c>
      <c r="M644" s="18" t="s">
        <v>152</v>
      </c>
      <c r="N644" s="18">
        <v>3</v>
      </c>
      <c r="O644" s="36">
        <v>7.2</v>
      </c>
      <c r="P644" s="18"/>
      <c r="Q644" s="18" t="s">
        <v>1051</v>
      </c>
      <c r="R644" s="34"/>
      <c r="S644" s="34"/>
      <c r="T644" s="83" t="s">
        <v>1674</v>
      </c>
    </row>
    <row r="645" spans="1:20" s="42" customFormat="1" ht="15.75" customHeight="1" x14ac:dyDescent="0.25">
      <c r="A645" s="39"/>
      <c r="B645" s="40"/>
      <c r="C645" s="41"/>
      <c r="D645" s="39"/>
      <c r="E645" s="39"/>
      <c r="F645" s="18"/>
      <c r="G645" s="38" t="s">
        <v>139</v>
      </c>
      <c r="H645" s="18"/>
      <c r="I645" s="18">
        <v>3</v>
      </c>
      <c r="J645" s="18">
        <v>3</v>
      </c>
      <c r="K645" s="36">
        <v>6.9</v>
      </c>
      <c r="L645" s="38" t="s">
        <v>45</v>
      </c>
      <c r="M645" s="18" t="s">
        <v>46</v>
      </c>
      <c r="N645" s="18">
        <v>2</v>
      </c>
      <c r="O645" s="36">
        <v>6.9</v>
      </c>
      <c r="P645" s="18"/>
      <c r="Q645" s="18" t="s">
        <v>1051</v>
      </c>
      <c r="R645" s="34"/>
      <c r="S645" s="34"/>
      <c r="T645" s="83" t="s">
        <v>1674</v>
      </c>
    </row>
    <row r="646" spans="1:20" s="42" customFormat="1" ht="15.75" customHeight="1" x14ac:dyDescent="0.25">
      <c r="A646" s="39"/>
      <c r="B646" s="40"/>
      <c r="C646" s="41"/>
      <c r="D646" s="39"/>
      <c r="E646" s="39"/>
      <c r="F646" s="18"/>
      <c r="G646" s="38" t="s">
        <v>89</v>
      </c>
      <c r="H646" s="18"/>
      <c r="I646" s="18">
        <v>3</v>
      </c>
      <c r="J646" s="18">
        <v>3</v>
      </c>
      <c r="K646" s="36">
        <v>7</v>
      </c>
      <c r="L646" s="38" t="s">
        <v>89</v>
      </c>
      <c r="M646" s="18" t="s">
        <v>90</v>
      </c>
      <c r="N646" s="18">
        <v>3</v>
      </c>
      <c r="O646" s="36">
        <v>7</v>
      </c>
      <c r="P646" s="18"/>
      <c r="Q646" s="18" t="s">
        <v>1051</v>
      </c>
      <c r="R646" s="34"/>
      <c r="S646" s="34"/>
      <c r="T646" s="83" t="s">
        <v>1674</v>
      </c>
    </row>
    <row r="647" spans="1:20" s="42" customFormat="1" ht="15.75" customHeight="1" x14ac:dyDescent="0.25">
      <c r="A647" s="39"/>
      <c r="B647" s="40"/>
      <c r="C647" s="41"/>
      <c r="D647" s="39"/>
      <c r="E647" s="39"/>
      <c r="F647" s="18"/>
      <c r="G647" s="38" t="s">
        <v>146</v>
      </c>
      <c r="H647" s="18"/>
      <c r="I647" s="18">
        <v>3</v>
      </c>
      <c r="J647" s="18">
        <v>3</v>
      </c>
      <c r="K647" s="36">
        <v>7.2</v>
      </c>
      <c r="L647" s="38" t="s">
        <v>146</v>
      </c>
      <c r="M647" s="18" t="s">
        <v>162</v>
      </c>
      <c r="N647" s="18">
        <v>3</v>
      </c>
      <c r="O647" s="36">
        <v>7.2</v>
      </c>
      <c r="P647" s="18"/>
      <c r="Q647" s="18" t="s">
        <v>1051</v>
      </c>
      <c r="R647" s="34"/>
      <c r="S647" s="34"/>
      <c r="T647" s="83" t="s">
        <v>1674</v>
      </c>
    </row>
    <row r="648" spans="1:20" s="42" customFormat="1" ht="15.75" customHeight="1" x14ac:dyDescent="0.25">
      <c r="A648" s="39"/>
      <c r="B648" s="40"/>
      <c r="C648" s="41"/>
      <c r="D648" s="39"/>
      <c r="E648" s="39"/>
      <c r="F648" s="18"/>
      <c r="G648" s="38" t="s">
        <v>169</v>
      </c>
      <c r="H648" s="18"/>
      <c r="I648" s="18">
        <v>3</v>
      </c>
      <c r="J648" s="18">
        <v>3</v>
      </c>
      <c r="K648" s="36">
        <v>7.7</v>
      </c>
      <c r="L648" s="38" t="s">
        <v>169</v>
      </c>
      <c r="M648" s="18" t="s">
        <v>170</v>
      </c>
      <c r="N648" s="18">
        <v>3</v>
      </c>
      <c r="O648" s="36">
        <v>7.7</v>
      </c>
      <c r="P648" s="18"/>
      <c r="Q648" s="18" t="s">
        <v>1051</v>
      </c>
      <c r="R648" s="34"/>
      <c r="S648" s="34"/>
      <c r="T648" s="83" t="s">
        <v>1674</v>
      </c>
    </row>
    <row r="649" spans="1:20" s="42" customFormat="1" ht="15.75" customHeight="1" x14ac:dyDescent="0.25">
      <c r="A649" s="39"/>
      <c r="B649" s="40"/>
      <c r="C649" s="41"/>
      <c r="D649" s="39"/>
      <c r="E649" s="39"/>
      <c r="F649" s="18"/>
      <c r="G649" s="38" t="s">
        <v>1140</v>
      </c>
      <c r="H649" s="18"/>
      <c r="I649" s="18">
        <v>3</v>
      </c>
      <c r="J649" s="18">
        <v>3</v>
      </c>
      <c r="K649" s="36">
        <v>6.9</v>
      </c>
      <c r="L649" s="38" t="s">
        <v>105</v>
      </c>
      <c r="M649" s="18" t="s">
        <v>106</v>
      </c>
      <c r="N649" s="18">
        <v>3</v>
      </c>
      <c r="O649" s="36">
        <v>6.9</v>
      </c>
      <c r="P649" s="18"/>
      <c r="Q649" s="18" t="s">
        <v>1051</v>
      </c>
      <c r="R649" s="34"/>
      <c r="S649" s="34"/>
      <c r="T649" s="83" t="s">
        <v>1674</v>
      </c>
    </row>
    <row r="650" spans="1:20" s="42" customFormat="1" ht="15.75" customHeight="1" x14ac:dyDescent="0.25">
      <c r="A650" s="95">
        <v>45</v>
      </c>
      <c r="B650" s="96" t="s">
        <v>1141</v>
      </c>
      <c r="C650" s="97">
        <v>37134</v>
      </c>
      <c r="D650" s="95" t="s">
        <v>1142</v>
      </c>
      <c r="E650" s="95" t="s">
        <v>1675</v>
      </c>
      <c r="F650" s="98" t="s">
        <v>874</v>
      </c>
      <c r="G650" s="99"/>
      <c r="H650" s="98"/>
      <c r="I650" s="98"/>
      <c r="J650" s="98"/>
      <c r="K650" s="100"/>
      <c r="L650" s="99"/>
      <c r="M650" s="98"/>
      <c r="N650" s="98"/>
      <c r="O650" s="98"/>
      <c r="P650" s="98"/>
      <c r="Q650" s="98"/>
      <c r="R650" s="98">
        <f>SUMIFS($N$12:$N$982,$T$12:$T$982,T651)</f>
        <v>16</v>
      </c>
      <c r="S650" s="109"/>
    </row>
    <row r="651" spans="1:20" s="42" customFormat="1" ht="15.75" customHeight="1" x14ac:dyDescent="0.25">
      <c r="A651" s="39"/>
      <c r="B651" s="40"/>
      <c r="C651" s="41"/>
      <c r="D651" s="39"/>
      <c r="E651" s="39"/>
      <c r="F651" s="18"/>
      <c r="G651" s="38" t="s">
        <v>68</v>
      </c>
      <c r="H651" s="18"/>
      <c r="I651" s="18">
        <v>4</v>
      </c>
      <c r="J651" s="18">
        <v>4</v>
      </c>
      <c r="K651" s="36">
        <v>6.9</v>
      </c>
      <c r="L651" s="38" t="s">
        <v>159</v>
      </c>
      <c r="M651" s="18" t="s">
        <v>23</v>
      </c>
      <c r="N651" s="18">
        <v>3</v>
      </c>
      <c r="O651" s="36">
        <v>6.9</v>
      </c>
      <c r="P651" s="18"/>
      <c r="Q651" s="18" t="s">
        <v>1051</v>
      </c>
      <c r="R651" s="34"/>
      <c r="S651" s="34"/>
      <c r="T651" s="83" t="s">
        <v>1675</v>
      </c>
    </row>
    <row r="652" spans="1:20" s="42" customFormat="1" ht="15.75" customHeight="1" x14ac:dyDescent="0.25">
      <c r="A652" s="39"/>
      <c r="B652" s="40"/>
      <c r="C652" s="41"/>
      <c r="D652" s="39"/>
      <c r="E652" s="39"/>
      <c r="F652" s="18"/>
      <c r="G652" s="38" t="s">
        <v>70</v>
      </c>
      <c r="H652" s="18"/>
      <c r="I652" s="18">
        <v>2</v>
      </c>
      <c r="J652" s="18">
        <v>2</v>
      </c>
      <c r="K652" s="36">
        <v>6.4</v>
      </c>
      <c r="L652" s="38" t="s">
        <v>71</v>
      </c>
      <c r="M652" s="18" t="s">
        <v>72</v>
      </c>
      <c r="N652" s="18">
        <v>2</v>
      </c>
      <c r="O652" s="36">
        <v>6.4</v>
      </c>
      <c r="P652" s="18"/>
      <c r="Q652" s="18" t="s">
        <v>1051</v>
      </c>
      <c r="R652" s="34"/>
      <c r="S652" s="34"/>
      <c r="T652" s="83" t="s">
        <v>1675</v>
      </c>
    </row>
    <row r="653" spans="1:20" s="42" customFormat="1" ht="15.75" customHeight="1" x14ac:dyDescent="0.25">
      <c r="A653" s="90"/>
      <c r="B653" s="91"/>
      <c r="C653" s="92"/>
      <c r="D653" s="90"/>
      <c r="E653" s="90"/>
      <c r="F653" s="93"/>
      <c r="G653" s="94"/>
      <c r="H653" s="93"/>
      <c r="I653" s="93"/>
      <c r="J653" s="93"/>
      <c r="K653" s="51"/>
      <c r="L653" s="38" t="s">
        <v>31</v>
      </c>
      <c r="M653" s="18" t="s">
        <v>32</v>
      </c>
      <c r="N653" s="18">
        <v>2</v>
      </c>
      <c r="O653" s="36">
        <v>5.7</v>
      </c>
      <c r="P653" s="18"/>
      <c r="Q653" s="18" t="s">
        <v>1051</v>
      </c>
      <c r="R653" s="34"/>
      <c r="S653" s="34"/>
      <c r="T653" s="83" t="s">
        <v>1675</v>
      </c>
    </row>
    <row r="654" spans="1:20" s="42" customFormat="1" ht="15.75" customHeight="1" x14ac:dyDescent="0.25">
      <c r="A654" s="124"/>
      <c r="B654" s="133"/>
      <c r="C654" s="125"/>
      <c r="D654" s="124"/>
      <c r="E654" s="124"/>
      <c r="F654" s="121"/>
      <c r="G654" s="126" t="s">
        <v>224</v>
      </c>
      <c r="H654" s="121"/>
      <c r="I654" s="121">
        <v>6</v>
      </c>
      <c r="J654" s="18">
        <v>6</v>
      </c>
      <c r="K654" s="127">
        <v>5.7</v>
      </c>
      <c r="L654" s="38" t="s">
        <v>33</v>
      </c>
      <c r="M654" s="18" t="s">
        <v>34</v>
      </c>
      <c r="N654" s="18">
        <v>2</v>
      </c>
      <c r="O654" s="36">
        <v>5.7</v>
      </c>
      <c r="P654" s="18"/>
      <c r="Q654" s="18" t="s">
        <v>1051</v>
      </c>
      <c r="R654" s="34"/>
      <c r="S654" s="34"/>
      <c r="T654" s="83" t="s">
        <v>1675</v>
      </c>
    </row>
    <row r="655" spans="1:20" s="42" customFormat="1" ht="15.75" customHeight="1" x14ac:dyDescent="0.25">
      <c r="A655" s="115"/>
      <c r="B655" s="116"/>
      <c r="C655" s="117"/>
      <c r="D655" s="115"/>
      <c r="E655" s="115"/>
      <c r="F655" s="114"/>
      <c r="G655" s="113"/>
      <c r="H655" s="114"/>
      <c r="I655" s="114"/>
      <c r="J655" s="114"/>
      <c r="K655" s="118"/>
      <c r="L655" s="38" t="s">
        <v>35</v>
      </c>
      <c r="M655" s="18" t="s">
        <v>36</v>
      </c>
      <c r="N655" s="18">
        <v>2</v>
      </c>
      <c r="O655" s="36">
        <v>5.7</v>
      </c>
      <c r="P655" s="18"/>
      <c r="Q655" s="18" t="s">
        <v>1051</v>
      </c>
      <c r="R655" s="34"/>
      <c r="S655" s="34"/>
      <c r="T655" s="83" t="s">
        <v>1675</v>
      </c>
    </row>
    <row r="656" spans="1:20" s="42" customFormat="1" ht="15.75" customHeight="1" x14ac:dyDescent="0.25">
      <c r="A656" s="39"/>
      <c r="B656" s="40"/>
      <c r="C656" s="41"/>
      <c r="D656" s="39"/>
      <c r="E656" s="39"/>
      <c r="F656" s="18"/>
      <c r="G656" s="38" t="s">
        <v>75</v>
      </c>
      <c r="H656" s="18"/>
      <c r="I656" s="18">
        <v>3</v>
      </c>
      <c r="J656" s="18">
        <v>3</v>
      </c>
      <c r="K656" s="36">
        <v>6.6</v>
      </c>
      <c r="L656" s="38" t="s">
        <v>37</v>
      </c>
      <c r="M656" s="18" t="s">
        <v>38</v>
      </c>
      <c r="N656" s="18">
        <v>3</v>
      </c>
      <c r="O656" s="36"/>
      <c r="P656" s="18"/>
      <c r="Q656" s="18" t="s">
        <v>1051</v>
      </c>
      <c r="R656" s="34"/>
      <c r="S656" s="34"/>
      <c r="T656" s="83" t="s">
        <v>1675</v>
      </c>
    </row>
    <row r="657" spans="1:20" s="42" customFormat="1" ht="15.75" customHeight="1" x14ac:dyDescent="0.25">
      <c r="A657" s="39"/>
      <c r="B657" s="40"/>
      <c r="C657" s="41"/>
      <c r="D657" s="39"/>
      <c r="E657" s="39"/>
      <c r="F657" s="18"/>
      <c r="G657" s="38" t="s">
        <v>1143</v>
      </c>
      <c r="H657" s="18"/>
      <c r="I657" s="18">
        <v>3</v>
      </c>
      <c r="J657" s="18">
        <v>3</v>
      </c>
      <c r="K657" s="36">
        <v>8.3000000000000007</v>
      </c>
      <c r="L657" s="38" t="s">
        <v>39</v>
      </c>
      <c r="M657" s="18" t="s">
        <v>40</v>
      </c>
      <c r="N657" s="18">
        <v>2</v>
      </c>
      <c r="O657" s="18"/>
      <c r="P657" s="18"/>
      <c r="Q657" s="18"/>
      <c r="R657" s="34"/>
      <c r="S657" s="34" t="s">
        <v>1055</v>
      </c>
    </row>
    <row r="658" spans="1:20" s="42" customFormat="1" ht="15.75" customHeight="1" x14ac:dyDescent="0.25">
      <c r="A658" s="39"/>
      <c r="B658" s="40"/>
      <c r="C658" s="41"/>
      <c r="D658" s="39"/>
      <c r="E658" s="39"/>
      <c r="F658" s="18"/>
      <c r="G658" s="38" t="s">
        <v>47</v>
      </c>
      <c r="H658" s="18"/>
      <c r="I658" s="18">
        <v>2</v>
      </c>
      <c r="J658" s="18">
        <v>2</v>
      </c>
      <c r="K658" s="36">
        <v>7.7</v>
      </c>
      <c r="L658" s="38" t="s">
        <v>48</v>
      </c>
      <c r="M658" s="18" t="s">
        <v>49</v>
      </c>
      <c r="N658" s="18">
        <v>2</v>
      </c>
      <c r="O658" s="36">
        <v>7.7</v>
      </c>
      <c r="P658" s="18"/>
      <c r="Q658" s="18" t="s">
        <v>1051</v>
      </c>
      <c r="R658" s="34"/>
      <c r="S658" s="34"/>
      <c r="T658" s="83" t="s">
        <v>1675</v>
      </c>
    </row>
    <row r="659" spans="1:20" s="42" customFormat="1" ht="15.75" customHeight="1" x14ac:dyDescent="0.25">
      <c r="A659" s="95">
        <v>46</v>
      </c>
      <c r="B659" s="96" t="s">
        <v>1144</v>
      </c>
      <c r="C659" s="97">
        <v>37431</v>
      </c>
      <c r="D659" s="95" t="s">
        <v>1145</v>
      </c>
      <c r="E659" s="95" t="s">
        <v>1676</v>
      </c>
      <c r="F659" s="98" t="s">
        <v>206</v>
      </c>
      <c r="G659" s="99"/>
      <c r="H659" s="98"/>
      <c r="I659" s="98"/>
      <c r="J659" s="98"/>
      <c r="K659" s="100"/>
      <c r="L659" s="99"/>
      <c r="M659" s="98"/>
      <c r="N659" s="98"/>
      <c r="O659" s="98"/>
      <c r="P659" s="98"/>
      <c r="Q659" s="98"/>
      <c r="R659" s="98">
        <f>SUMIFS($N$12:$N$982,$T$12:$T$982,T660)</f>
        <v>21</v>
      </c>
      <c r="S659" s="109"/>
    </row>
    <row r="660" spans="1:20" s="42" customFormat="1" ht="15.75" customHeight="1" x14ac:dyDescent="0.25">
      <c r="A660" s="39"/>
      <c r="B660" s="40"/>
      <c r="C660" s="41"/>
      <c r="D660" s="39"/>
      <c r="E660" s="39"/>
      <c r="F660" s="18"/>
      <c r="G660" s="38" t="s">
        <v>159</v>
      </c>
      <c r="H660" s="18"/>
      <c r="I660" s="18">
        <v>3</v>
      </c>
      <c r="J660" s="18">
        <v>3</v>
      </c>
      <c r="K660" s="36">
        <v>5.0999999999999996</v>
      </c>
      <c r="L660" s="38" t="s">
        <v>159</v>
      </c>
      <c r="M660" s="18" t="s">
        <v>23</v>
      </c>
      <c r="N660" s="18">
        <v>3</v>
      </c>
      <c r="O660" s="36">
        <v>5.0999999999999996</v>
      </c>
      <c r="P660" s="18"/>
      <c r="Q660" s="18" t="s">
        <v>1051</v>
      </c>
      <c r="R660" s="34"/>
      <c r="S660" s="34"/>
      <c r="T660" s="83" t="s">
        <v>1676</v>
      </c>
    </row>
    <row r="661" spans="1:20" s="42" customFormat="1" ht="15.75" customHeight="1" x14ac:dyDescent="0.25">
      <c r="A661" s="39"/>
      <c r="B661" s="40"/>
      <c r="C661" s="41"/>
      <c r="D661" s="39"/>
      <c r="E661" s="39"/>
      <c r="F661" s="18"/>
      <c r="G661" s="38" t="s">
        <v>24</v>
      </c>
      <c r="H661" s="18"/>
      <c r="I661" s="18">
        <v>2</v>
      </c>
      <c r="J661" s="18">
        <v>2</v>
      </c>
      <c r="K661" s="36">
        <v>6.9</v>
      </c>
      <c r="L661" s="38" t="s">
        <v>24</v>
      </c>
      <c r="M661" s="18" t="s">
        <v>25</v>
      </c>
      <c r="N661" s="18">
        <v>2</v>
      </c>
      <c r="O661" s="36">
        <v>6.9</v>
      </c>
      <c r="P661" s="18"/>
      <c r="Q661" s="18" t="s">
        <v>1051</v>
      </c>
      <c r="R661" s="34"/>
      <c r="S661" s="34"/>
      <c r="T661" s="83" t="s">
        <v>1676</v>
      </c>
    </row>
    <row r="662" spans="1:20" s="42" customFormat="1" ht="15.75" customHeight="1" x14ac:dyDescent="0.25">
      <c r="A662" s="39"/>
      <c r="B662" s="40"/>
      <c r="C662" s="41"/>
      <c r="D662" s="39"/>
      <c r="E662" s="39"/>
      <c r="F662" s="18"/>
      <c r="G662" s="38" t="s">
        <v>26</v>
      </c>
      <c r="H662" s="18"/>
      <c r="I662" s="18">
        <v>2</v>
      </c>
      <c r="J662" s="18">
        <v>2</v>
      </c>
      <c r="K662" s="36">
        <v>7.1</v>
      </c>
      <c r="L662" s="38" t="s">
        <v>26</v>
      </c>
      <c r="M662" s="18" t="s">
        <v>27</v>
      </c>
      <c r="N662" s="18">
        <v>2</v>
      </c>
      <c r="O662" s="36">
        <v>7.1</v>
      </c>
      <c r="P662" s="18"/>
      <c r="Q662" s="18" t="s">
        <v>1051</v>
      </c>
      <c r="R662" s="34"/>
      <c r="S662" s="34"/>
      <c r="T662" s="83" t="s">
        <v>1676</v>
      </c>
    </row>
    <row r="663" spans="1:20" s="42" customFormat="1" ht="15.75" customHeight="1" x14ac:dyDescent="0.25">
      <c r="A663" s="39"/>
      <c r="B663" s="40"/>
      <c r="C663" s="41"/>
      <c r="D663" s="39"/>
      <c r="E663" s="39"/>
      <c r="F663" s="18"/>
      <c r="G663" s="38" t="s">
        <v>160</v>
      </c>
      <c r="H663" s="18"/>
      <c r="I663" s="18">
        <v>2</v>
      </c>
      <c r="J663" s="18">
        <v>2</v>
      </c>
      <c r="K663" s="36">
        <v>6.7</v>
      </c>
      <c r="L663" s="38" t="s">
        <v>160</v>
      </c>
      <c r="M663" s="18" t="s">
        <v>28</v>
      </c>
      <c r="N663" s="18">
        <v>2</v>
      </c>
      <c r="O663" s="36">
        <v>6.7</v>
      </c>
      <c r="P663" s="18"/>
      <c r="Q663" s="18" t="s">
        <v>1051</v>
      </c>
      <c r="R663" s="34"/>
      <c r="S663" s="34"/>
      <c r="T663" s="83" t="s">
        <v>1676</v>
      </c>
    </row>
    <row r="664" spans="1:20" s="42" customFormat="1" ht="15.75" customHeight="1" x14ac:dyDescent="0.25">
      <c r="A664" s="39"/>
      <c r="B664" s="40"/>
      <c r="C664" s="41"/>
      <c r="D664" s="39"/>
      <c r="E664" s="39"/>
      <c r="F664" s="18"/>
      <c r="G664" s="38" t="s">
        <v>29</v>
      </c>
      <c r="H664" s="18"/>
      <c r="I664" s="18">
        <v>2</v>
      </c>
      <c r="J664" s="18">
        <v>2</v>
      </c>
      <c r="K664" s="36">
        <v>7.2</v>
      </c>
      <c r="L664" s="38" t="s">
        <v>29</v>
      </c>
      <c r="M664" s="18" t="s">
        <v>30</v>
      </c>
      <c r="N664" s="18">
        <v>2</v>
      </c>
      <c r="O664" s="36">
        <v>7.2</v>
      </c>
      <c r="P664" s="18"/>
      <c r="Q664" s="18" t="s">
        <v>1051</v>
      </c>
      <c r="R664" s="34"/>
      <c r="S664" s="34"/>
      <c r="T664" s="83" t="s">
        <v>1676</v>
      </c>
    </row>
    <row r="665" spans="1:20" s="42" customFormat="1" ht="15.75" customHeight="1" x14ac:dyDescent="0.25">
      <c r="A665" s="39"/>
      <c r="B665" s="40"/>
      <c r="C665" s="41"/>
      <c r="D665" s="39"/>
      <c r="E665" s="39"/>
      <c r="F665" s="18"/>
      <c r="G665" s="38" t="s">
        <v>71</v>
      </c>
      <c r="H665" s="18"/>
      <c r="I665" s="18">
        <v>2</v>
      </c>
      <c r="J665" s="18">
        <v>2</v>
      </c>
      <c r="K665" s="36">
        <v>7</v>
      </c>
      <c r="L665" s="38" t="s">
        <v>71</v>
      </c>
      <c r="M665" s="18" t="s">
        <v>72</v>
      </c>
      <c r="N665" s="18">
        <v>2</v>
      </c>
      <c r="O665" s="36">
        <v>7</v>
      </c>
      <c r="P665" s="18"/>
      <c r="Q665" s="18" t="s">
        <v>1051</v>
      </c>
      <c r="R665" s="34"/>
      <c r="S665" s="34"/>
      <c r="T665" s="83" t="s">
        <v>1676</v>
      </c>
    </row>
    <row r="666" spans="1:20" s="42" customFormat="1" ht="15.75" customHeight="1" x14ac:dyDescent="0.25">
      <c r="A666" s="39"/>
      <c r="B666" s="40"/>
      <c r="C666" s="41"/>
      <c r="D666" s="39"/>
      <c r="E666" s="39"/>
      <c r="F666" s="18"/>
      <c r="G666" s="38" t="s">
        <v>1146</v>
      </c>
      <c r="H666" s="18"/>
      <c r="I666" s="18">
        <v>3</v>
      </c>
      <c r="J666" s="18">
        <v>3</v>
      </c>
      <c r="K666" s="36">
        <v>9.3000000000000007</v>
      </c>
      <c r="L666" s="38" t="s">
        <v>31</v>
      </c>
      <c r="M666" s="18" t="s">
        <v>32</v>
      </c>
      <c r="N666" s="18">
        <v>2</v>
      </c>
      <c r="O666" s="36">
        <v>9.3000000000000007</v>
      </c>
      <c r="P666" s="18"/>
      <c r="Q666" s="18" t="s">
        <v>1051</v>
      </c>
      <c r="R666" s="34"/>
      <c r="S666" s="34"/>
      <c r="T666" s="83" t="s">
        <v>1676</v>
      </c>
    </row>
    <row r="667" spans="1:20" s="42" customFormat="1" ht="15.75" customHeight="1" x14ac:dyDescent="0.25">
      <c r="A667" s="39"/>
      <c r="B667" s="40"/>
      <c r="C667" s="41"/>
      <c r="D667" s="39"/>
      <c r="E667" s="39"/>
      <c r="F667" s="18"/>
      <c r="G667" s="38" t="s">
        <v>1147</v>
      </c>
      <c r="H667" s="18"/>
      <c r="I667" s="18">
        <v>4</v>
      </c>
      <c r="J667" s="18">
        <v>4</v>
      </c>
      <c r="K667" s="36">
        <v>8.9</v>
      </c>
      <c r="L667" s="38" t="s">
        <v>33</v>
      </c>
      <c r="M667" s="18" t="s">
        <v>34</v>
      </c>
      <c r="N667" s="18">
        <v>2</v>
      </c>
      <c r="O667" s="36">
        <v>8.9</v>
      </c>
      <c r="P667" s="18"/>
      <c r="Q667" s="18" t="s">
        <v>1051</v>
      </c>
      <c r="R667" s="34"/>
      <c r="S667" s="34"/>
      <c r="T667" s="83" t="s">
        <v>1676</v>
      </c>
    </row>
    <row r="668" spans="1:20" s="42" customFormat="1" ht="15.75" customHeight="1" x14ac:dyDescent="0.25">
      <c r="A668" s="39"/>
      <c r="B668" s="40"/>
      <c r="C668" s="41"/>
      <c r="D668" s="39"/>
      <c r="E668" s="39"/>
      <c r="F668" s="18"/>
      <c r="G668" s="38" t="s">
        <v>1148</v>
      </c>
      <c r="H668" s="18"/>
      <c r="I668" s="18">
        <v>3</v>
      </c>
      <c r="J668" s="18">
        <v>3</v>
      </c>
      <c r="K668" s="36">
        <v>8.6</v>
      </c>
      <c r="L668" s="38" t="s">
        <v>35</v>
      </c>
      <c r="M668" s="18" t="s">
        <v>36</v>
      </c>
      <c r="N668" s="18">
        <v>2</v>
      </c>
      <c r="O668" s="36">
        <v>8.6</v>
      </c>
      <c r="P668" s="18"/>
      <c r="Q668" s="18" t="s">
        <v>1051</v>
      </c>
      <c r="R668" s="34"/>
      <c r="S668" s="34"/>
      <c r="T668" s="83" t="s">
        <v>1676</v>
      </c>
    </row>
    <row r="669" spans="1:20" s="42" customFormat="1" ht="15.75" customHeight="1" x14ac:dyDescent="0.25">
      <c r="A669" s="39"/>
      <c r="B669" s="40"/>
      <c r="C669" s="41"/>
      <c r="D669" s="39"/>
      <c r="E669" s="39"/>
      <c r="F669" s="18"/>
      <c r="G669" s="38" t="s">
        <v>907</v>
      </c>
      <c r="H669" s="18"/>
      <c r="I669" s="18">
        <v>3</v>
      </c>
      <c r="J669" s="18">
        <v>3</v>
      </c>
      <c r="K669" s="36">
        <v>7.1</v>
      </c>
      <c r="L669" s="38" t="s">
        <v>37</v>
      </c>
      <c r="M669" s="18" t="s">
        <v>38</v>
      </c>
      <c r="N669" s="18">
        <v>3</v>
      </c>
      <c r="O669" s="18"/>
      <c r="P669" s="18"/>
      <c r="Q669" s="18"/>
      <c r="R669" s="34"/>
      <c r="S669" s="34" t="s">
        <v>1055</v>
      </c>
    </row>
    <row r="670" spans="1:20" s="42" customFormat="1" ht="15.75" customHeight="1" x14ac:dyDescent="0.25">
      <c r="A670" s="39"/>
      <c r="B670" s="40"/>
      <c r="C670" s="41"/>
      <c r="D670" s="39"/>
      <c r="E670" s="39"/>
      <c r="F670" s="18"/>
      <c r="G670" s="38" t="s">
        <v>757</v>
      </c>
      <c r="H670" s="18"/>
      <c r="I670" s="18">
        <v>2</v>
      </c>
      <c r="J670" s="18">
        <v>2</v>
      </c>
      <c r="K670" s="36">
        <v>8.3000000000000007</v>
      </c>
      <c r="L670" s="38" t="s">
        <v>39</v>
      </c>
      <c r="M670" s="18" t="s">
        <v>40</v>
      </c>
      <c r="N670" s="18">
        <v>2</v>
      </c>
      <c r="O670" s="36">
        <v>8.3000000000000007</v>
      </c>
      <c r="P670" s="18"/>
      <c r="Q670" s="18" t="s">
        <v>1051</v>
      </c>
      <c r="R670" s="34"/>
      <c r="S670" s="34"/>
      <c r="T670" s="83" t="s">
        <v>1676</v>
      </c>
    </row>
    <row r="671" spans="1:20" s="42" customFormat="1" ht="15.75" customHeight="1" x14ac:dyDescent="0.25">
      <c r="A671" s="95">
        <v>47</v>
      </c>
      <c r="B671" s="96" t="s">
        <v>1198</v>
      </c>
      <c r="C671" s="97">
        <v>37402</v>
      </c>
      <c r="D671" s="95" t="s">
        <v>1199</v>
      </c>
      <c r="E671" s="95" t="s">
        <v>1677</v>
      </c>
      <c r="F671" s="98" t="s">
        <v>1200</v>
      </c>
      <c r="G671" s="99"/>
      <c r="H671" s="98"/>
      <c r="I671" s="98"/>
      <c r="J671" s="98"/>
      <c r="K671" s="100"/>
      <c r="L671" s="99"/>
      <c r="M671" s="98"/>
      <c r="N671" s="98"/>
      <c r="O671" s="98"/>
      <c r="P671" s="98"/>
      <c r="Q671" s="98"/>
      <c r="R671" s="98">
        <f>SUMIFS($N$12:$N$982,$T$12:$T$982,T672)</f>
        <v>22</v>
      </c>
      <c r="S671" s="109"/>
    </row>
    <row r="672" spans="1:20" s="42" customFormat="1" ht="15.75" customHeight="1" x14ac:dyDescent="0.25">
      <c r="A672" s="39"/>
      <c r="B672" s="40"/>
      <c r="C672" s="41"/>
      <c r="D672" s="39"/>
      <c r="E672" s="39"/>
      <c r="F672" s="18"/>
      <c r="G672" s="38" t="s">
        <v>159</v>
      </c>
      <c r="H672" s="18"/>
      <c r="I672" s="18">
        <v>3</v>
      </c>
      <c r="J672" s="18">
        <v>3</v>
      </c>
      <c r="K672" s="36">
        <v>6.1</v>
      </c>
      <c r="L672" s="38" t="s">
        <v>159</v>
      </c>
      <c r="M672" s="18" t="s">
        <v>23</v>
      </c>
      <c r="N672" s="18">
        <v>3</v>
      </c>
      <c r="O672" s="36">
        <v>6.1</v>
      </c>
      <c r="P672" s="18"/>
      <c r="Q672" s="18" t="s">
        <v>1051</v>
      </c>
      <c r="R672" s="34"/>
      <c r="S672" s="34"/>
      <c r="T672" s="83" t="s">
        <v>1677</v>
      </c>
    </row>
    <row r="673" spans="1:20" s="42" customFormat="1" ht="15.75" customHeight="1" x14ac:dyDescent="0.25">
      <c r="A673" s="39"/>
      <c r="B673" s="40"/>
      <c r="C673" s="41"/>
      <c r="D673" s="39"/>
      <c r="E673" s="39"/>
      <c r="F673" s="18"/>
      <c r="G673" s="38" t="s">
        <v>24</v>
      </c>
      <c r="H673" s="18"/>
      <c r="I673" s="18">
        <v>2</v>
      </c>
      <c r="J673" s="18">
        <v>2</v>
      </c>
      <c r="K673" s="36">
        <v>5.7</v>
      </c>
      <c r="L673" s="38" t="s">
        <v>24</v>
      </c>
      <c r="M673" s="18" t="s">
        <v>25</v>
      </c>
      <c r="N673" s="18">
        <v>2</v>
      </c>
      <c r="O673" s="36">
        <v>5.7</v>
      </c>
      <c r="P673" s="18"/>
      <c r="Q673" s="18" t="s">
        <v>1051</v>
      </c>
      <c r="R673" s="34"/>
      <c r="S673" s="34"/>
      <c r="T673" s="83" t="s">
        <v>1677</v>
      </c>
    </row>
    <row r="674" spans="1:20" s="42" customFormat="1" ht="15.75" customHeight="1" x14ac:dyDescent="0.25">
      <c r="A674" s="39"/>
      <c r="B674" s="40"/>
      <c r="C674" s="41"/>
      <c r="D674" s="39"/>
      <c r="E674" s="39"/>
      <c r="F674" s="18"/>
      <c r="G674" s="38" t="s">
        <v>26</v>
      </c>
      <c r="H674" s="18"/>
      <c r="I674" s="18">
        <v>2</v>
      </c>
      <c r="J674" s="18">
        <v>2</v>
      </c>
      <c r="K674" s="36">
        <v>6.3</v>
      </c>
      <c r="L674" s="38" t="s">
        <v>26</v>
      </c>
      <c r="M674" s="18" t="s">
        <v>27</v>
      </c>
      <c r="N674" s="18">
        <v>2</v>
      </c>
      <c r="O674" s="36">
        <v>6.3</v>
      </c>
      <c r="P674" s="18"/>
      <c r="Q674" s="18" t="s">
        <v>1051</v>
      </c>
      <c r="R674" s="34"/>
      <c r="S674" s="34"/>
      <c r="T674" s="83" t="s">
        <v>1677</v>
      </c>
    </row>
    <row r="675" spans="1:20" s="42" customFormat="1" ht="15.75" customHeight="1" x14ac:dyDescent="0.25">
      <c r="A675" s="39"/>
      <c r="B675" s="40"/>
      <c r="C675" s="41"/>
      <c r="D675" s="39"/>
      <c r="E675" s="39"/>
      <c r="F675" s="18"/>
      <c r="G675" s="38" t="s">
        <v>160</v>
      </c>
      <c r="H675" s="18"/>
      <c r="I675" s="18">
        <v>2</v>
      </c>
      <c r="J675" s="18">
        <v>2</v>
      </c>
      <c r="K675" s="36">
        <v>7.1</v>
      </c>
      <c r="L675" s="38" t="s">
        <v>160</v>
      </c>
      <c r="M675" s="18" t="s">
        <v>28</v>
      </c>
      <c r="N675" s="18">
        <v>2</v>
      </c>
      <c r="O675" s="36">
        <v>7.1</v>
      </c>
      <c r="P675" s="18"/>
      <c r="Q675" s="18" t="s">
        <v>1051</v>
      </c>
      <c r="R675" s="34"/>
      <c r="S675" s="34"/>
      <c r="T675" s="83" t="s">
        <v>1677</v>
      </c>
    </row>
    <row r="676" spans="1:20" s="42" customFormat="1" ht="15.75" customHeight="1" x14ac:dyDescent="0.25">
      <c r="A676" s="39"/>
      <c r="B676" s="40"/>
      <c r="C676" s="41"/>
      <c r="D676" s="39"/>
      <c r="E676" s="39"/>
      <c r="F676" s="18"/>
      <c r="G676" s="38" t="s">
        <v>29</v>
      </c>
      <c r="H676" s="18"/>
      <c r="I676" s="18">
        <v>2</v>
      </c>
      <c r="J676" s="18">
        <v>2</v>
      </c>
      <c r="K676" s="36">
        <v>5.9</v>
      </c>
      <c r="L676" s="38" t="s">
        <v>29</v>
      </c>
      <c r="M676" s="18" t="s">
        <v>30</v>
      </c>
      <c r="N676" s="18">
        <v>2</v>
      </c>
      <c r="O676" s="36">
        <v>5.9</v>
      </c>
      <c r="P676" s="18"/>
      <c r="Q676" s="18" t="s">
        <v>1051</v>
      </c>
      <c r="R676" s="34"/>
      <c r="S676" s="34"/>
      <c r="T676" s="83" t="s">
        <v>1677</v>
      </c>
    </row>
    <row r="677" spans="1:20" s="42" customFormat="1" ht="15.75" customHeight="1" x14ac:dyDescent="0.25">
      <c r="A677" s="39"/>
      <c r="B677" s="40"/>
      <c r="C677" s="41"/>
      <c r="D677" s="39"/>
      <c r="E677" s="39"/>
      <c r="F677" s="18"/>
      <c r="G677" s="38" t="s">
        <v>71</v>
      </c>
      <c r="H677" s="18"/>
      <c r="I677" s="18">
        <v>2</v>
      </c>
      <c r="J677" s="18">
        <v>2</v>
      </c>
      <c r="K677" s="36">
        <v>6.9</v>
      </c>
      <c r="L677" s="38" t="s">
        <v>71</v>
      </c>
      <c r="M677" s="18" t="s">
        <v>72</v>
      </c>
      <c r="N677" s="18">
        <v>2</v>
      </c>
      <c r="O677" s="36">
        <v>6.9</v>
      </c>
      <c r="P677" s="18"/>
      <c r="Q677" s="18" t="s">
        <v>1051</v>
      </c>
      <c r="R677" s="34"/>
      <c r="S677" s="34"/>
      <c r="T677" s="83" t="s">
        <v>1677</v>
      </c>
    </row>
    <row r="678" spans="1:20" s="42" customFormat="1" ht="15.75" customHeight="1" x14ac:dyDescent="0.25">
      <c r="A678" s="39"/>
      <c r="B678" s="40"/>
      <c r="C678" s="41"/>
      <c r="D678" s="39"/>
      <c r="E678" s="39"/>
      <c r="F678" s="18"/>
      <c r="G678" s="38" t="s">
        <v>249</v>
      </c>
      <c r="H678" s="18"/>
      <c r="I678" s="18">
        <v>2</v>
      </c>
      <c r="J678" s="18">
        <v>2</v>
      </c>
      <c r="K678" s="36">
        <v>8.3000000000000007</v>
      </c>
      <c r="L678" s="38" t="s">
        <v>31</v>
      </c>
      <c r="M678" s="18" t="s">
        <v>32</v>
      </c>
      <c r="N678" s="18">
        <v>2</v>
      </c>
      <c r="O678" s="36">
        <v>8.3000000000000007</v>
      </c>
      <c r="P678" s="18"/>
      <c r="Q678" s="18" t="s">
        <v>1051</v>
      </c>
      <c r="R678" s="34"/>
      <c r="S678" s="34" t="s">
        <v>1355</v>
      </c>
      <c r="T678" s="83" t="s">
        <v>1677</v>
      </c>
    </row>
    <row r="679" spans="1:20" s="42" customFormat="1" ht="15.75" customHeight="1" x14ac:dyDescent="0.25">
      <c r="A679" s="39"/>
      <c r="B679" s="40"/>
      <c r="C679" s="41"/>
      <c r="D679" s="39"/>
      <c r="E679" s="39"/>
      <c r="F679" s="18"/>
      <c r="G679" s="38" t="s">
        <v>250</v>
      </c>
      <c r="H679" s="18"/>
      <c r="I679" s="18">
        <v>2</v>
      </c>
      <c r="J679" s="18">
        <v>2</v>
      </c>
      <c r="K679" s="36">
        <v>7.8</v>
      </c>
      <c r="L679" s="38" t="s">
        <v>33</v>
      </c>
      <c r="M679" s="18" t="s">
        <v>34</v>
      </c>
      <c r="N679" s="18">
        <v>2</v>
      </c>
      <c r="O679" s="36">
        <v>7.8</v>
      </c>
      <c r="P679" s="18"/>
      <c r="Q679" s="18" t="s">
        <v>1051</v>
      </c>
      <c r="R679" s="34"/>
      <c r="S679" s="34" t="s">
        <v>1355</v>
      </c>
      <c r="T679" s="83" t="s">
        <v>1677</v>
      </c>
    </row>
    <row r="680" spans="1:20" s="42" customFormat="1" ht="15.75" customHeight="1" x14ac:dyDescent="0.25">
      <c r="A680" s="39"/>
      <c r="B680" s="40"/>
      <c r="C680" s="41"/>
      <c r="D680" s="39"/>
      <c r="E680" s="39"/>
      <c r="F680" s="18"/>
      <c r="G680" s="38" t="s">
        <v>295</v>
      </c>
      <c r="H680" s="18"/>
      <c r="I680" s="18">
        <v>2</v>
      </c>
      <c r="J680" s="18">
        <v>2</v>
      </c>
      <c r="K680" s="36">
        <v>6.6</v>
      </c>
      <c r="L680" s="34" t="s">
        <v>35</v>
      </c>
      <c r="M680" s="18" t="s">
        <v>36</v>
      </c>
      <c r="N680" s="18">
        <v>2</v>
      </c>
      <c r="O680" s="36">
        <v>6.6</v>
      </c>
      <c r="P680" s="18"/>
      <c r="Q680" s="18" t="s">
        <v>1051</v>
      </c>
      <c r="R680" s="34"/>
      <c r="S680" s="34" t="s">
        <v>1355</v>
      </c>
      <c r="T680" s="83" t="s">
        <v>1677</v>
      </c>
    </row>
    <row r="681" spans="1:20" s="42" customFormat="1" ht="15.75" customHeight="1" x14ac:dyDescent="0.25">
      <c r="A681" s="39"/>
      <c r="B681" s="40"/>
      <c r="C681" s="41"/>
      <c r="D681" s="39"/>
      <c r="E681" s="39"/>
      <c r="F681" s="18"/>
      <c r="G681" s="38" t="s">
        <v>1201</v>
      </c>
      <c r="H681" s="18"/>
      <c r="I681" s="18">
        <v>3</v>
      </c>
      <c r="J681" s="18">
        <v>3</v>
      </c>
      <c r="K681" s="36">
        <v>6.7</v>
      </c>
      <c r="L681" s="38" t="s">
        <v>73</v>
      </c>
      <c r="M681" s="18" t="s">
        <v>74</v>
      </c>
      <c r="N681" s="18">
        <v>3</v>
      </c>
      <c r="O681" s="18"/>
      <c r="P681" s="18"/>
      <c r="Q681" s="18"/>
      <c r="R681" s="34"/>
      <c r="S681" s="34" t="s">
        <v>1055</v>
      </c>
    </row>
    <row r="682" spans="1:20" s="42" customFormat="1" ht="15.75" customHeight="1" x14ac:dyDescent="0.25">
      <c r="A682" s="39"/>
      <c r="B682" s="40"/>
      <c r="C682" s="41"/>
      <c r="D682" s="39"/>
      <c r="E682" s="39"/>
      <c r="F682" s="18"/>
      <c r="G682" s="38" t="s">
        <v>75</v>
      </c>
      <c r="H682" s="18"/>
      <c r="I682" s="18">
        <v>3</v>
      </c>
      <c r="J682" s="18">
        <v>3</v>
      </c>
      <c r="K682" s="36">
        <v>7.1</v>
      </c>
      <c r="L682" s="38" t="s">
        <v>37</v>
      </c>
      <c r="M682" s="18" t="s">
        <v>38</v>
      </c>
      <c r="N682" s="18">
        <v>3</v>
      </c>
      <c r="O682" s="36"/>
      <c r="P682" s="18"/>
      <c r="Q682" s="18" t="s">
        <v>1051</v>
      </c>
      <c r="R682" s="34"/>
      <c r="S682" s="34"/>
      <c r="T682" s="83" t="s">
        <v>1677</v>
      </c>
    </row>
    <row r="683" spans="1:20" s="42" customFormat="1" ht="15.75" customHeight="1" x14ac:dyDescent="0.25">
      <c r="A683" s="95">
        <v>48</v>
      </c>
      <c r="B683" s="96" t="s">
        <v>1202</v>
      </c>
      <c r="C683" s="97">
        <v>38273</v>
      </c>
      <c r="D683" s="95" t="s">
        <v>1203</v>
      </c>
      <c r="E683" s="95" t="s">
        <v>1678</v>
      </c>
      <c r="F683" s="98" t="s">
        <v>639</v>
      </c>
      <c r="G683" s="99"/>
      <c r="H683" s="98"/>
      <c r="I683" s="98"/>
      <c r="J683" s="98"/>
      <c r="K683" s="100"/>
      <c r="L683" s="99"/>
      <c r="M683" s="98"/>
      <c r="N683" s="98"/>
      <c r="O683" s="98"/>
      <c r="P683" s="98"/>
      <c r="Q683" s="98"/>
      <c r="R683" s="98">
        <f>SUMIFS($N$12:$N$982,$T$12:$T$982,T684)</f>
        <v>39</v>
      </c>
      <c r="S683" s="109"/>
    </row>
    <row r="684" spans="1:20" s="42" customFormat="1" ht="15.75" customHeight="1" x14ac:dyDescent="0.25">
      <c r="A684" s="39"/>
      <c r="B684" s="40"/>
      <c r="C684" s="41"/>
      <c r="D684" s="39"/>
      <c r="E684" s="39"/>
      <c r="F684" s="18"/>
      <c r="G684" s="38" t="s">
        <v>68</v>
      </c>
      <c r="H684" s="18"/>
      <c r="I684" s="18">
        <v>4</v>
      </c>
      <c r="J684" s="18">
        <v>4</v>
      </c>
      <c r="K684" s="36">
        <v>8.5</v>
      </c>
      <c r="L684" s="38" t="s">
        <v>159</v>
      </c>
      <c r="M684" s="18" t="s">
        <v>23</v>
      </c>
      <c r="N684" s="18">
        <v>3</v>
      </c>
      <c r="O684" s="36">
        <v>8.5</v>
      </c>
      <c r="P684" s="18"/>
      <c r="Q684" s="18" t="s">
        <v>1051</v>
      </c>
      <c r="R684" s="34"/>
      <c r="S684" s="34"/>
      <c r="T684" s="83" t="s">
        <v>1678</v>
      </c>
    </row>
    <row r="685" spans="1:20" s="42" customFormat="1" ht="15.75" customHeight="1" x14ac:dyDescent="0.25">
      <c r="A685" s="39"/>
      <c r="B685" s="40"/>
      <c r="C685" s="41"/>
      <c r="D685" s="39"/>
      <c r="E685" s="39"/>
      <c r="F685" s="18"/>
      <c r="G685" s="38" t="s">
        <v>70</v>
      </c>
      <c r="H685" s="18"/>
      <c r="I685" s="18">
        <v>2</v>
      </c>
      <c r="J685" s="18">
        <v>2</v>
      </c>
      <c r="K685" s="36">
        <v>7</v>
      </c>
      <c r="L685" s="38" t="s">
        <v>71</v>
      </c>
      <c r="M685" s="18" t="s">
        <v>72</v>
      </c>
      <c r="N685" s="18">
        <v>2</v>
      </c>
      <c r="O685" s="36">
        <v>7</v>
      </c>
      <c r="P685" s="18"/>
      <c r="Q685" s="18" t="s">
        <v>1051</v>
      </c>
      <c r="R685" s="34"/>
      <c r="S685" s="34"/>
      <c r="T685" s="83" t="s">
        <v>1678</v>
      </c>
    </row>
    <row r="686" spans="1:20" s="42" customFormat="1" ht="15.75" customHeight="1" x14ac:dyDescent="0.25">
      <c r="A686" s="39"/>
      <c r="B686" s="40"/>
      <c r="C686" s="41"/>
      <c r="D686" s="39"/>
      <c r="E686" s="39"/>
      <c r="F686" s="18"/>
      <c r="G686" s="38" t="s">
        <v>729</v>
      </c>
      <c r="H686" s="18"/>
      <c r="I686" s="18">
        <v>3</v>
      </c>
      <c r="J686" s="18">
        <v>3</v>
      </c>
      <c r="K686" s="36">
        <v>7.9</v>
      </c>
      <c r="L686" s="38" t="s">
        <v>31</v>
      </c>
      <c r="M686" s="18" t="s">
        <v>32</v>
      </c>
      <c r="N686" s="18">
        <v>2</v>
      </c>
      <c r="O686" s="36">
        <v>7.9</v>
      </c>
      <c r="P686" s="18"/>
      <c r="Q686" s="18" t="s">
        <v>1051</v>
      </c>
      <c r="R686" s="34"/>
      <c r="S686" s="34"/>
      <c r="T686" s="83" t="s">
        <v>1678</v>
      </c>
    </row>
    <row r="687" spans="1:20" s="42" customFormat="1" ht="15.75" customHeight="1" x14ac:dyDescent="0.25">
      <c r="A687" s="39"/>
      <c r="B687" s="40"/>
      <c r="C687" s="41"/>
      <c r="D687" s="39"/>
      <c r="E687" s="39"/>
      <c r="F687" s="18"/>
      <c r="G687" s="38" t="s">
        <v>340</v>
      </c>
      <c r="H687" s="18"/>
      <c r="I687" s="18">
        <v>3</v>
      </c>
      <c r="J687" s="18">
        <v>3</v>
      </c>
      <c r="K687" s="36">
        <v>7.2</v>
      </c>
      <c r="L687" s="38" t="s">
        <v>33</v>
      </c>
      <c r="M687" s="18" t="s">
        <v>34</v>
      </c>
      <c r="N687" s="18">
        <v>2</v>
      </c>
      <c r="O687" s="36">
        <v>7.2</v>
      </c>
      <c r="P687" s="18"/>
      <c r="Q687" s="18" t="s">
        <v>1051</v>
      </c>
      <c r="R687" s="34"/>
      <c r="S687" s="34"/>
      <c r="T687" s="83" t="s">
        <v>1678</v>
      </c>
    </row>
    <row r="688" spans="1:20" s="42" customFormat="1" ht="15.75" customHeight="1" x14ac:dyDescent="0.25">
      <c r="A688" s="39"/>
      <c r="B688" s="40"/>
      <c r="C688" s="41"/>
      <c r="D688" s="39"/>
      <c r="E688" s="39"/>
      <c r="F688" s="18"/>
      <c r="G688" s="38" t="s">
        <v>1059</v>
      </c>
      <c r="H688" s="18"/>
      <c r="I688" s="18">
        <v>3</v>
      </c>
      <c r="J688" s="18">
        <v>3</v>
      </c>
      <c r="K688" s="36">
        <v>7.1</v>
      </c>
      <c r="L688" s="38" t="s">
        <v>35</v>
      </c>
      <c r="M688" s="18" t="s">
        <v>36</v>
      </c>
      <c r="N688" s="18">
        <v>2</v>
      </c>
      <c r="O688" s="36">
        <v>7.1</v>
      </c>
      <c r="P688" s="18"/>
      <c r="Q688" s="18" t="s">
        <v>1051</v>
      </c>
      <c r="R688" s="34"/>
      <c r="S688" s="34"/>
      <c r="T688" s="83" t="s">
        <v>1678</v>
      </c>
    </row>
    <row r="689" spans="1:20" s="42" customFormat="1" ht="15.75" customHeight="1" x14ac:dyDescent="0.25">
      <c r="A689" s="39"/>
      <c r="B689" s="40"/>
      <c r="C689" s="41"/>
      <c r="D689" s="39"/>
      <c r="E689" s="39"/>
      <c r="F689" s="18"/>
      <c r="G689" s="38" t="s">
        <v>75</v>
      </c>
      <c r="H689" s="18"/>
      <c r="I689" s="18">
        <v>3</v>
      </c>
      <c r="J689" s="18">
        <v>3</v>
      </c>
      <c r="K689" s="36">
        <v>7.7</v>
      </c>
      <c r="L689" s="38" t="s">
        <v>37</v>
      </c>
      <c r="M689" s="18" t="s">
        <v>38</v>
      </c>
      <c r="N689" s="18">
        <v>3</v>
      </c>
      <c r="O689" s="36"/>
      <c r="P689" s="18"/>
      <c r="Q689" s="18" t="s">
        <v>1051</v>
      </c>
      <c r="R689" s="34"/>
      <c r="S689" s="34"/>
      <c r="T689" s="83" t="s">
        <v>1678</v>
      </c>
    </row>
    <row r="690" spans="1:20" s="42" customFormat="1" ht="15.75" customHeight="1" x14ac:dyDescent="0.25">
      <c r="A690" s="39"/>
      <c r="B690" s="40"/>
      <c r="C690" s="41"/>
      <c r="D690" s="39"/>
      <c r="E690" s="39"/>
      <c r="F690" s="18"/>
      <c r="G690" s="38" t="s">
        <v>47</v>
      </c>
      <c r="H690" s="18"/>
      <c r="I690" s="18">
        <v>2</v>
      </c>
      <c r="J690" s="18">
        <v>2</v>
      </c>
      <c r="K690" s="36" t="s">
        <v>138</v>
      </c>
      <c r="L690" s="38" t="s">
        <v>48</v>
      </c>
      <c r="M690" s="18" t="s">
        <v>49</v>
      </c>
      <c r="N690" s="18">
        <v>2</v>
      </c>
      <c r="O690" s="36" t="s">
        <v>138</v>
      </c>
      <c r="P690" s="18"/>
      <c r="Q690" s="18" t="s">
        <v>1051</v>
      </c>
      <c r="R690" s="34"/>
      <c r="S690" s="34"/>
      <c r="T690" s="83" t="s">
        <v>1678</v>
      </c>
    </row>
    <row r="691" spans="1:20" s="42" customFormat="1" ht="15.75" customHeight="1" x14ac:dyDescent="0.25">
      <c r="A691" s="39"/>
      <c r="B691" s="40"/>
      <c r="C691" s="41"/>
      <c r="D691" s="39"/>
      <c r="E691" s="39"/>
      <c r="F691" s="18"/>
      <c r="G691" s="38" t="s">
        <v>148</v>
      </c>
      <c r="H691" s="18"/>
      <c r="I691" s="18">
        <v>3</v>
      </c>
      <c r="J691" s="18">
        <v>3</v>
      </c>
      <c r="K691" s="36">
        <v>8.6999999999999993</v>
      </c>
      <c r="L691" s="38" t="s">
        <v>41</v>
      </c>
      <c r="M691" s="18" t="s">
        <v>42</v>
      </c>
      <c r="N691" s="18">
        <v>3</v>
      </c>
      <c r="O691" s="36">
        <v>8.6999999999999993</v>
      </c>
      <c r="P691" s="18"/>
      <c r="Q691" s="18" t="s">
        <v>1051</v>
      </c>
      <c r="R691" s="34"/>
      <c r="S691" s="34"/>
      <c r="T691" s="83" t="s">
        <v>1678</v>
      </c>
    </row>
    <row r="692" spans="1:20" s="42" customFormat="1" ht="15.75" customHeight="1" x14ac:dyDescent="0.25">
      <c r="A692" s="39"/>
      <c r="B692" s="40"/>
      <c r="C692" s="41"/>
      <c r="D692" s="39"/>
      <c r="E692" s="39"/>
      <c r="F692" s="18"/>
      <c r="G692" s="38" t="s">
        <v>54</v>
      </c>
      <c r="H692" s="18"/>
      <c r="I692" s="18">
        <v>3</v>
      </c>
      <c r="J692" s="18">
        <v>3</v>
      </c>
      <c r="K692" s="36">
        <v>7.6</v>
      </c>
      <c r="L692" s="38" t="s">
        <v>54</v>
      </c>
      <c r="M692" s="18" t="s">
        <v>55</v>
      </c>
      <c r="N692" s="18">
        <v>3</v>
      </c>
      <c r="O692" s="36">
        <v>7.6</v>
      </c>
      <c r="P692" s="18"/>
      <c r="Q692" s="18" t="s">
        <v>1051</v>
      </c>
      <c r="R692" s="34"/>
      <c r="S692" s="34"/>
      <c r="T692" s="83" t="s">
        <v>1678</v>
      </c>
    </row>
    <row r="693" spans="1:20" s="42" customFormat="1" ht="15.75" customHeight="1" x14ac:dyDescent="0.25">
      <c r="A693" s="39"/>
      <c r="B693" s="40"/>
      <c r="C693" s="41"/>
      <c r="D693" s="39"/>
      <c r="E693" s="39"/>
      <c r="F693" s="18"/>
      <c r="G693" s="38" t="s">
        <v>80</v>
      </c>
      <c r="H693" s="18"/>
      <c r="I693" s="18">
        <v>3</v>
      </c>
      <c r="J693" s="18">
        <v>3</v>
      </c>
      <c r="K693" s="36">
        <v>8.1</v>
      </c>
      <c r="L693" s="38" t="s">
        <v>80</v>
      </c>
      <c r="M693" s="18" t="s">
        <v>81</v>
      </c>
      <c r="N693" s="18">
        <v>3</v>
      </c>
      <c r="O693" s="36">
        <v>8.1</v>
      </c>
      <c r="P693" s="18"/>
      <c r="Q693" s="18" t="s">
        <v>1051</v>
      </c>
      <c r="R693" s="34"/>
      <c r="S693" s="34"/>
      <c r="T693" s="83" t="s">
        <v>1678</v>
      </c>
    </row>
    <row r="694" spans="1:20" s="42" customFormat="1" ht="15.75" customHeight="1" x14ac:dyDescent="0.25">
      <c r="A694" s="39"/>
      <c r="B694" s="40"/>
      <c r="C694" s="41"/>
      <c r="D694" s="39"/>
      <c r="E694" s="39"/>
      <c r="F694" s="18"/>
      <c r="G694" s="38" t="s">
        <v>1059</v>
      </c>
      <c r="H694" s="18"/>
      <c r="I694" s="18">
        <v>3</v>
      </c>
      <c r="J694" s="18">
        <v>3</v>
      </c>
      <c r="K694" s="36">
        <v>7.1</v>
      </c>
      <c r="L694" s="38" t="s">
        <v>50</v>
      </c>
      <c r="M694" s="18" t="s">
        <v>51</v>
      </c>
      <c r="N694" s="18">
        <v>2</v>
      </c>
      <c r="O694" s="18"/>
      <c r="P694" s="18"/>
      <c r="Q694" s="18"/>
      <c r="R694" s="34"/>
      <c r="S694" s="34" t="s">
        <v>1055</v>
      </c>
    </row>
    <row r="695" spans="1:20" s="42" customFormat="1" ht="15.75" customHeight="1" x14ac:dyDescent="0.25">
      <c r="A695" s="39"/>
      <c r="B695" s="40"/>
      <c r="C695" s="41"/>
      <c r="D695" s="39"/>
      <c r="E695" s="39"/>
      <c r="F695" s="18"/>
      <c r="G695" s="38" t="s">
        <v>139</v>
      </c>
      <c r="H695" s="18"/>
      <c r="I695" s="18">
        <v>4</v>
      </c>
      <c r="J695" s="18">
        <v>4</v>
      </c>
      <c r="K695" s="36">
        <v>8.6</v>
      </c>
      <c r="L695" s="38" t="s">
        <v>45</v>
      </c>
      <c r="M695" s="18" t="s">
        <v>46</v>
      </c>
      <c r="N695" s="18">
        <v>2</v>
      </c>
      <c r="O695" s="36">
        <v>8.6</v>
      </c>
      <c r="P695" s="18"/>
      <c r="Q695" s="18" t="s">
        <v>1051</v>
      </c>
      <c r="R695" s="34"/>
      <c r="S695" s="34"/>
      <c r="T695" s="83" t="s">
        <v>1678</v>
      </c>
    </row>
    <row r="696" spans="1:20" s="42" customFormat="1" ht="15.75" customHeight="1" x14ac:dyDescent="0.25">
      <c r="A696" s="39"/>
      <c r="B696" s="40"/>
      <c r="C696" s="41"/>
      <c r="D696" s="39"/>
      <c r="E696" s="39"/>
      <c r="F696" s="18"/>
      <c r="G696" s="38" t="s">
        <v>89</v>
      </c>
      <c r="H696" s="18"/>
      <c r="I696" s="18">
        <v>3</v>
      </c>
      <c r="J696" s="18">
        <v>3</v>
      </c>
      <c r="K696" s="36">
        <v>7.6</v>
      </c>
      <c r="L696" s="38" t="s">
        <v>89</v>
      </c>
      <c r="M696" s="18" t="s">
        <v>90</v>
      </c>
      <c r="N696" s="18">
        <v>3</v>
      </c>
      <c r="O696" s="36">
        <v>7.6</v>
      </c>
      <c r="P696" s="18"/>
      <c r="Q696" s="18" t="s">
        <v>1051</v>
      </c>
      <c r="R696" s="34"/>
      <c r="S696" s="34"/>
      <c r="T696" s="83" t="s">
        <v>1678</v>
      </c>
    </row>
    <row r="697" spans="1:20" s="42" customFormat="1" ht="15.75" customHeight="1" x14ac:dyDescent="0.25">
      <c r="A697" s="39"/>
      <c r="B697" s="40"/>
      <c r="C697" s="41"/>
      <c r="D697" s="39"/>
      <c r="E697" s="39"/>
      <c r="F697" s="18"/>
      <c r="G697" s="38" t="s">
        <v>240</v>
      </c>
      <c r="H697" s="18"/>
      <c r="I697" s="18">
        <v>3</v>
      </c>
      <c r="J697" s="18">
        <v>3</v>
      </c>
      <c r="K697" s="36">
        <v>8.1999999999999993</v>
      </c>
      <c r="L697" s="38" t="s">
        <v>164</v>
      </c>
      <c r="M697" s="18" t="s">
        <v>165</v>
      </c>
      <c r="N697" s="18">
        <v>3</v>
      </c>
      <c r="O697" s="36">
        <v>8.1999999999999993</v>
      </c>
      <c r="P697" s="18"/>
      <c r="Q697" s="18" t="s">
        <v>1051</v>
      </c>
      <c r="R697" s="34"/>
      <c r="S697" s="34"/>
      <c r="T697" s="83" t="s">
        <v>1678</v>
      </c>
    </row>
    <row r="698" spans="1:20" s="42" customFormat="1" ht="15.75" customHeight="1" x14ac:dyDescent="0.25">
      <c r="A698" s="39"/>
      <c r="B698" s="40"/>
      <c r="C698" s="41"/>
      <c r="D698" s="39"/>
      <c r="E698" s="39"/>
      <c r="F698" s="18"/>
      <c r="G698" s="38" t="s">
        <v>305</v>
      </c>
      <c r="H698" s="18"/>
      <c r="I698" s="18">
        <v>3</v>
      </c>
      <c r="J698" s="18">
        <v>3</v>
      </c>
      <c r="K698" s="36">
        <v>8.3000000000000007</v>
      </c>
      <c r="L698" s="38" t="s">
        <v>167</v>
      </c>
      <c r="M698" s="18" t="s">
        <v>168</v>
      </c>
      <c r="N698" s="18">
        <v>3</v>
      </c>
      <c r="O698" s="18"/>
      <c r="P698" s="18"/>
      <c r="Q698" s="18"/>
      <c r="R698" s="34"/>
      <c r="S698" s="34" t="s">
        <v>1055</v>
      </c>
    </row>
    <row r="699" spans="1:20" s="42" customFormat="1" ht="15.75" customHeight="1" x14ac:dyDescent="0.25">
      <c r="A699" s="39"/>
      <c r="B699" s="40"/>
      <c r="C699" s="41"/>
      <c r="D699" s="39"/>
      <c r="E699" s="39"/>
      <c r="F699" s="18"/>
      <c r="G699" s="38" t="s">
        <v>464</v>
      </c>
      <c r="H699" s="18"/>
      <c r="I699" s="18">
        <v>3</v>
      </c>
      <c r="J699" s="18">
        <v>3</v>
      </c>
      <c r="K699" s="36">
        <v>8.6</v>
      </c>
      <c r="L699" s="38" t="s">
        <v>105</v>
      </c>
      <c r="M699" s="18" t="s">
        <v>106</v>
      </c>
      <c r="N699" s="18">
        <v>3</v>
      </c>
      <c r="O699" s="36">
        <v>8.6</v>
      </c>
      <c r="P699" s="18"/>
      <c r="Q699" s="18" t="s">
        <v>1051</v>
      </c>
      <c r="R699" s="34"/>
      <c r="S699" s="34"/>
      <c r="T699" s="83" t="s">
        <v>1678</v>
      </c>
    </row>
    <row r="700" spans="1:20" s="42" customFormat="1" ht="15.75" customHeight="1" x14ac:dyDescent="0.25">
      <c r="A700" s="39"/>
      <c r="B700" s="40"/>
      <c r="C700" s="41"/>
      <c r="D700" s="39"/>
      <c r="E700" s="39"/>
      <c r="F700" s="18"/>
      <c r="G700" s="38" t="s">
        <v>93</v>
      </c>
      <c r="H700" s="18"/>
      <c r="I700" s="18">
        <v>3</v>
      </c>
      <c r="J700" s="18">
        <v>3</v>
      </c>
      <c r="K700" s="36">
        <v>9</v>
      </c>
      <c r="L700" s="38" t="s">
        <v>93</v>
      </c>
      <c r="M700" s="18" t="s">
        <v>94</v>
      </c>
      <c r="N700" s="18">
        <v>3</v>
      </c>
      <c r="O700" s="36">
        <v>9</v>
      </c>
      <c r="P700" s="18"/>
      <c r="Q700" s="18" t="s">
        <v>1051</v>
      </c>
      <c r="R700" s="34"/>
      <c r="S700" s="34"/>
      <c r="T700" s="83" t="s">
        <v>1678</v>
      </c>
    </row>
    <row r="701" spans="1:20" s="42" customFormat="1" ht="15.75" customHeight="1" x14ac:dyDescent="0.25">
      <c r="A701" s="95">
        <v>49</v>
      </c>
      <c r="B701" s="96" t="s">
        <v>1204</v>
      </c>
      <c r="C701" s="97">
        <v>37793</v>
      </c>
      <c r="D701" s="95" t="s">
        <v>1205</v>
      </c>
      <c r="E701" s="95" t="s">
        <v>1679</v>
      </c>
      <c r="F701" s="98" t="s">
        <v>205</v>
      </c>
      <c r="G701" s="99"/>
      <c r="H701" s="98"/>
      <c r="I701" s="98"/>
      <c r="J701" s="98"/>
      <c r="K701" s="100"/>
      <c r="L701" s="99"/>
      <c r="M701" s="98"/>
      <c r="N701" s="98"/>
      <c r="O701" s="98"/>
      <c r="P701" s="98"/>
      <c r="Q701" s="98"/>
      <c r="R701" s="98">
        <f>SUMIFS($N$12:$N$982,$T$12:$T$982,T702)</f>
        <v>33</v>
      </c>
      <c r="S701" s="109"/>
    </row>
    <row r="702" spans="1:20" s="42" customFormat="1" ht="15.75" customHeight="1" x14ac:dyDescent="0.25">
      <c r="A702" s="39"/>
      <c r="B702" s="40"/>
      <c r="C702" s="41"/>
      <c r="D702" s="39"/>
      <c r="E702" s="39"/>
      <c r="F702" s="18"/>
      <c r="G702" s="38" t="s">
        <v>68</v>
      </c>
      <c r="H702" s="18"/>
      <c r="I702" s="18">
        <v>4</v>
      </c>
      <c r="J702" s="18">
        <v>4</v>
      </c>
      <c r="K702" s="36">
        <v>10</v>
      </c>
      <c r="L702" s="38" t="s">
        <v>159</v>
      </c>
      <c r="M702" s="18" t="s">
        <v>23</v>
      </c>
      <c r="N702" s="18">
        <v>3</v>
      </c>
      <c r="O702" s="36">
        <v>10</v>
      </c>
      <c r="P702" s="18"/>
      <c r="Q702" s="18" t="s">
        <v>1051</v>
      </c>
      <c r="R702" s="34"/>
      <c r="S702" s="34"/>
      <c r="T702" s="83" t="s">
        <v>1679</v>
      </c>
    </row>
    <row r="703" spans="1:20" s="42" customFormat="1" ht="15.75" customHeight="1" x14ac:dyDescent="0.25">
      <c r="A703" s="39"/>
      <c r="B703" s="40"/>
      <c r="C703" s="41"/>
      <c r="D703" s="39"/>
      <c r="E703" s="39"/>
      <c r="F703" s="18"/>
      <c r="G703" s="38" t="s">
        <v>70</v>
      </c>
      <c r="H703" s="18"/>
      <c r="I703" s="18">
        <v>2</v>
      </c>
      <c r="J703" s="18">
        <v>2</v>
      </c>
      <c r="K703" s="36">
        <v>10</v>
      </c>
      <c r="L703" s="38" t="s">
        <v>71</v>
      </c>
      <c r="M703" s="18" t="s">
        <v>72</v>
      </c>
      <c r="N703" s="18">
        <v>2</v>
      </c>
      <c r="O703" s="36">
        <v>10</v>
      </c>
      <c r="P703" s="18"/>
      <c r="Q703" s="18" t="s">
        <v>1051</v>
      </c>
      <c r="R703" s="34"/>
      <c r="S703" s="34"/>
      <c r="T703" s="83" t="s">
        <v>1679</v>
      </c>
    </row>
    <row r="704" spans="1:20" s="42" customFormat="1" ht="15.75" customHeight="1" x14ac:dyDescent="0.25">
      <c r="A704" s="39"/>
      <c r="B704" s="40"/>
      <c r="C704" s="41"/>
      <c r="D704" s="39"/>
      <c r="E704" s="39"/>
      <c r="F704" s="18"/>
      <c r="G704" s="38" t="s">
        <v>144</v>
      </c>
      <c r="H704" s="18"/>
      <c r="I704" s="18">
        <v>3</v>
      </c>
      <c r="J704" s="18">
        <v>3</v>
      </c>
      <c r="K704" s="36" t="s">
        <v>764</v>
      </c>
      <c r="L704" s="38" t="s">
        <v>31</v>
      </c>
      <c r="M704" s="18" t="s">
        <v>32</v>
      </c>
      <c r="N704" s="18">
        <v>2</v>
      </c>
      <c r="O704" s="36" t="s">
        <v>764</v>
      </c>
      <c r="P704" s="18"/>
      <c r="Q704" s="18" t="s">
        <v>1051</v>
      </c>
      <c r="R704" s="34"/>
      <c r="S704" s="34"/>
      <c r="T704" s="83" t="s">
        <v>1679</v>
      </c>
    </row>
    <row r="705" spans="1:20" s="42" customFormat="1" ht="15.75" customHeight="1" x14ac:dyDescent="0.25">
      <c r="A705" s="39"/>
      <c r="B705" s="40"/>
      <c r="C705" s="41"/>
      <c r="D705" s="39"/>
      <c r="E705" s="39"/>
      <c r="F705" s="18"/>
      <c r="G705" s="38" t="s">
        <v>145</v>
      </c>
      <c r="H705" s="18"/>
      <c r="I705" s="18">
        <v>3</v>
      </c>
      <c r="J705" s="18">
        <v>3</v>
      </c>
      <c r="K705" s="36" t="s">
        <v>1206</v>
      </c>
      <c r="L705" s="38" t="s">
        <v>33</v>
      </c>
      <c r="M705" s="18" t="s">
        <v>34</v>
      </c>
      <c r="N705" s="18">
        <v>2</v>
      </c>
      <c r="O705" s="36" t="s">
        <v>1206</v>
      </c>
      <c r="P705" s="18"/>
      <c r="Q705" s="18" t="s">
        <v>1051</v>
      </c>
      <c r="R705" s="34"/>
      <c r="S705" s="34"/>
      <c r="T705" s="83" t="s">
        <v>1679</v>
      </c>
    </row>
    <row r="706" spans="1:20" s="42" customFormat="1" ht="15.75" customHeight="1" x14ac:dyDescent="0.25">
      <c r="A706" s="39"/>
      <c r="B706" s="40"/>
      <c r="C706" s="41"/>
      <c r="D706" s="39"/>
      <c r="E706" s="39"/>
      <c r="F706" s="18"/>
      <c r="G706" s="38" t="s">
        <v>137</v>
      </c>
      <c r="H706" s="18"/>
      <c r="I706" s="18">
        <v>3</v>
      </c>
      <c r="J706" s="18">
        <v>3</v>
      </c>
      <c r="K706" s="36">
        <v>9</v>
      </c>
      <c r="L706" s="38" t="s">
        <v>35</v>
      </c>
      <c r="M706" s="18" t="s">
        <v>36</v>
      </c>
      <c r="N706" s="18">
        <v>2</v>
      </c>
      <c r="O706" s="36">
        <v>9</v>
      </c>
      <c r="P706" s="18"/>
      <c r="Q706" s="18" t="s">
        <v>1051</v>
      </c>
      <c r="R706" s="34"/>
      <c r="S706" s="34"/>
      <c r="T706" s="83" t="s">
        <v>1679</v>
      </c>
    </row>
    <row r="707" spans="1:20" s="42" customFormat="1" ht="15.75" customHeight="1" x14ac:dyDescent="0.25">
      <c r="A707" s="39"/>
      <c r="B707" s="40"/>
      <c r="C707" s="41"/>
      <c r="D707" s="39"/>
      <c r="E707" s="39"/>
      <c r="F707" s="18"/>
      <c r="G707" s="38" t="s">
        <v>75</v>
      </c>
      <c r="H707" s="18"/>
      <c r="I707" s="18">
        <v>3</v>
      </c>
      <c r="J707" s="18">
        <v>3</v>
      </c>
      <c r="K707" s="36" t="s">
        <v>761</v>
      </c>
      <c r="L707" s="38" t="s">
        <v>37</v>
      </c>
      <c r="M707" s="18" t="s">
        <v>38</v>
      </c>
      <c r="N707" s="18">
        <v>3</v>
      </c>
      <c r="O707" s="36"/>
      <c r="P707" s="18"/>
      <c r="Q707" s="18" t="s">
        <v>1051</v>
      </c>
      <c r="R707" s="34"/>
      <c r="S707" s="34"/>
      <c r="T707" s="83" t="s">
        <v>1679</v>
      </c>
    </row>
    <row r="708" spans="1:20" s="42" customFormat="1" ht="15.75" customHeight="1" x14ac:dyDescent="0.25">
      <c r="A708" s="39"/>
      <c r="B708" s="40"/>
      <c r="C708" s="41"/>
      <c r="D708" s="39"/>
      <c r="E708" s="39"/>
      <c r="F708" s="18"/>
      <c r="G708" s="38" t="s">
        <v>47</v>
      </c>
      <c r="H708" s="18"/>
      <c r="I708" s="18">
        <v>2</v>
      </c>
      <c r="J708" s="18">
        <v>2</v>
      </c>
      <c r="K708" s="36" t="s">
        <v>138</v>
      </c>
      <c r="L708" s="38" t="s">
        <v>48</v>
      </c>
      <c r="M708" s="18" t="s">
        <v>49</v>
      </c>
      <c r="N708" s="18">
        <v>2</v>
      </c>
      <c r="O708" s="36" t="s">
        <v>138</v>
      </c>
      <c r="P708" s="18"/>
      <c r="Q708" s="18" t="s">
        <v>1051</v>
      </c>
      <c r="R708" s="34"/>
      <c r="S708" s="34"/>
      <c r="T708" s="83" t="s">
        <v>1679</v>
      </c>
    </row>
    <row r="709" spans="1:20" s="42" customFormat="1" ht="15.75" customHeight="1" x14ac:dyDescent="0.25">
      <c r="A709" s="39"/>
      <c r="B709" s="40"/>
      <c r="C709" s="41"/>
      <c r="D709" s="39"/>
      <c r="E709" s="39"/>
      <c r="F709" s="18"/>
      <c r="G709" s="38" t="s">
        <v>80</v>
      </c>
      <c r="H709" s="18"/>
      <c r="I709" s="18">
        <v>3</v>
      </c>
      <c r="J709" s="18">
        <v>3</v>
      </c>
      <c r="K709" s="36">
        <v>8.1999999999999993</v>
      </c>
      <c r="L709" s="38" t="s">
        <v>80</v>
      </c>
      <c r="M709" s="18" t="s">
        <v>81</v>
      </c>
      <c r="N709" s="18">
        <v>3</v>
      </c>
      <c r="O709" s="36">
        <v>8.1999999999999993</v>
      </c>
      <c r="P709" s="18"/>
      <c r="Q709" s="18" t="s">
        <v>1051</v>
      </c>
      <c r="R709" s="34"/>
      <c r="S709" s="34"/>
      <c r="T709" s="83" t="s">
        <v>1679</v>
      </c>
    </row>
    <row r="710" spans="1:20" s="42" customFormat="1" ht="15.75" customHeight="1" x14ac:dyDescent="0.25">
      <c r="A710" s="39"/>
      <c r="B710" s="40"/>
      <c r="C710" s="41"/>
      <c r="D710" s="39"/>
      <c r="E710" s="39"/>
      <c r="F710" s="18"/>
      <c r="G710" s="38" t="s">
        <v>791</v>
      </c>
      <c r="H710" s="18"/>
      <c r="I710" s="18">
        <v>3</v>
      </c>
      <c r="J710" s="18">
        <v>3</v>
      </c>
      <c r="K710" s="36">
        <v>8.8000000000000007</v>
      </c>
      <c r="L710" s="38" t="s">
        <v>58</v>
      </c>
      <c r="M710" s="18" t="s">
        <v>59</v>
      </c>
      <c r="N710" s="18">
        <v>3</v>
      </c>
      <c r="O710" s="36">
        <v>8.8000000000000007</v>
      </c>
      <c r="P710" s="18"/>
      <c r="Q710" s="18" t="s">
        <v>1051</v>
      </c>
      <c r="R710" s="34"/>
      <c r="S710" s="34"/>
      <c r="T710" s="83" t="s">
        <v>1679</v>
      </c>
    </row>
    <row r="711" spans="1:20" s="42" customFormat="1" ht="15.75" customHeight="1" x14ac:dyDescent="0.25">
      <c r="A711" s="39"/>
      <c r="B711" s="40"/>
      <c r="C711" s="41"/>
      <c r="D711" s="39"/>
      <c r="E711" s="39"/>
      <c r="F711" s="18"/>
      <c r="G711" s="38" t="s">
        <v>238</v>
      </c>
      <c r="H711" s="18"/>
      <c r="I711" s="18">
        <v>3</v>
      </c>
      <c r="J711" s="18">
        <v>3</v>
      </c>
      <c r="K711" s="36">
        <v>8.9</v>
      </c>
      <c r="L711" s="38" t="s">
        <v>52</v>
      </c>
      <c r="M711" s="18" t="s">
        <v>53</v>
      </c>
      <c r="N711" s="18">
        <v>2</v>
      </c>
      <c r="O711" s="18"/>
      <c r="P711" s="18"/>
      <c r="Q711" s="18"/>
      <c r="R711" s="34"/>
      <c r="S711" s="34" t="s">
        <v>1055</v>
      </c>
    </row>
    <row r="712" spans="1:20" s="42" customFormat="1" ht="15.75" customHeight="1" x14ac:dyDescent="0.25">
      <c r="A712" s="39"/>
      <c r="B712" s="40"/>
      <c r="C712" s="41"/>
      <c r="D712" s="39"/>
      <c r="E712" s="39"/>
      <c r="F712" s="18"/>
      <c r="G712" s="38" t="s">
        <v>609</v>
      </c>
      <c r="H712" s="18"/>
      <c r="I712" s="18">
        <v>3</v>
      </c>
      <c r="J712" s="18">
        <v>3</v>
      </c>
      <c r="K712" s="36">
        <v>7</v>
      </c>
      <c r="L712" s="38" t="s">
        <v>140</v>
      </c>
      <c r="M712" s="18" t="s">
        <v>141</v>
      </c>
      <c r="N712" s="18">
        <v>3</v>
      </c>
      <c r="O712" s="18"/>
      <c r="P712" s="18"/>
      <c r="Q712" s="18"/>
      <c r="R712" s="34"/>
      <c r="S712" s="34" t="s">
        <v>1055</v>
      </c>
    </row>
    <row r="713" spans="1:20" s="42" customFormat="1" ht="15.75" customHeight="1" x14ac:dyDescent="0.25">
      <c r="A713" s="39"/>
      <c r="B713" s="40"/>
      <c r="C713" s="41"/>
      <c r="D713" s="39"/>
      <c r="E713" s="39"/>
      <c r="F713" s="18"/>
      <c r="G713" s="38" t="s">
        <v>139</v>
      </c>
      <c r="H713" s="18"/>
      <c r="I713" s="18">
        <v>3</v>
      </c>
      <c r="J713" s="18">
        <v>3</v>
      </c>
      <c r="K713" s="36">
        <v>10</v>
      </c>
      <c r="L713" s="38" t="s">
        <v>45</v>
      </c>
      <c r="M713" s="18" t="s">
        <v>46</v>
      </c>
      <c r="N713" s="18">
        <v>2</v>
      </c>
      <c r="O713" s="36">
        <v>10</v>
      </c>
      <c r="P713" s="18"/>
      <c r="Q713" s="18" t="s">
        <v>1051</v>
      </c>
      <c r="R713" s="34"/>
      <c r="S713" s="34"/>
      <c r="T713" s="83" t="s">
        <v>1679</v>
      </c>
    </row>
    <row r="714" spans="1:20" s="42" customFormat="1" ht="15.75" customHeight="1" x14ac:dyDescent="0.25">
      <c r="A714" s="39"/>
      <c r="B714" s="40"/>
      <c r="C714" s="41"/>
      <c r="D714" s="39"/>
      <c r="E714" s="39"/>
      <c r="F714" s="18"/>
      <c r="G714" s="38" t="s">
        <v>89</v>
      </c>
      <c r="H714" s="18"/>
      <c r="I714" s="18">
        <v>3</v>
      </c>
      <c r="J714" s="18">
        <v>3</v>
      </c>
      <c r="K714" s="36">
        <v>8.3000000000000007</v>
      </c>
      <c r="L714" s="38" t="s">
        <v>89</v>
      </c>
      <c r="M714" s="18" t="s">
        <v>90</v>
      </c>
      <c r="N714" s="18">
        <v>3</v>
      </c>
      <c r="O714" s="36">
        <v>8.3000000000000007</v>
      </c>
      <c r="P714" s="18"/>
      <c r="Q714" s="18" t="s">
        <v>1051</v>
      </c>
      <c r="R714" s="34"/>
      <c r="S714" s="34"/>
      <c r="T714" s="83" t="s">
        <v>1679</v>
      </c>
    </row>
    <row r="715" spans="1:20" s="42" customFormat="1" ht="15.75" customHeight="1" x14ac:dyDescent="0.25">
      <c r="A715" s="39"/>
      <c r="B715" s="40"/>
      <c r="C715" s="41"/>
      <c r="D715" s="39"/>
      <c r="E715" s="39"/>
      <c r="F715" s="18"/>
      <c r="G715" s="38" t="s">
        <v>146</v>
      </c>
      <c r="H715" s="18"/>
      <c r="I715" s="18">
        <v>3</v>
      </c>
      <c r="J715" s="18">
        <v>3</v>
      </c>
      <c r="K715" s="36" t="s">
        <v>1207</v>
      </c>
      <c r="L715" s="38" t="s">
        <v>146</v>
      </c>
      <c r="M715" s="18" t="s">
        <v>162</v>
      </c>
      <c r="N715" s="18">
        <v>3</v>
      </c>
      <c r="O715" s="36" t="s">
        <v>1207</v>
      </c>
      <c r="P715" s="18"/>
      <c r="Q715" s="18" t="s">
        <v>1051</v>
      </c>
      <c r="R715" s="34"/>
      <c r="S715" s="34"/>
      <c r="T715" s="83" t="s">
        <v>1679</v>
      </c>
    </row>
    <row r="716" spans="1:20" s="42" customFormat="1" ht="15.75" customHeight="1" x14ac:dyDescent="0.25">
      <c r="A716" s="39"/>
      <c r="B716" s="40"/>
      <c r="C716" s="41"/>
      <c r="D716" s="39"/>
      <c r="E716" s="39"/>
      <c r="F716" s="18"/>
      <c r="G716" s="38" t="s">
        <v>305</v>
      </c>
      <c r="H716" s="18"/>
      <c r="I716" s="18">
        <v>3</v>
      </c>
      <c r="J716" s="18">
        <v>3</v>
      </c>
      <c r="K716" s="36">
        <v>8.1</v>
      </c>
      <c r="L716" s="38" t="s">
        <v>163</v>
      </c>
      <c r="M716" s="18" t="s">
        <v>114</v>
      </c>
      <c r="N716" s="18">
        <v>3</v>
      </c>
      <c r="O716" s="18"/>
      <c r="P716" s="18"/>
      <c r="Q716" s="18"/>
      <c r="R716" s="34"/>
      <c r="S716" s="34" t="s">
        <v>1055</v>
      </c>
    </row>
    <row r="717" spans="1:20" s="42" customFormat="1" ht="15.75" customHeight="1" x14ac:dyDescent="0.25">
      <c r="A717" s="39"/>
      <c r="B717" s="40"/>
      <c r="C717" s="41"/>
      <c r="D717" s="39"/>
      <c r="E717" s="39"/>
      <c r="F717" s="18"/>
      <c r="G717" s="38" t="s">
        <v>240</v>
      </c>
      <c r="H717" s="18"/>
      <c r="I717" s="18">
        <v>3</v>
      </c>
      <c r="J717" s="18">
        <v>3</v>
      </c>
      <c r="K717" s="36">
        <v>6.9</v>
      </c>
      <c r="L717" s="38" t="s">
        <v>164</v>
      </c>
      <c r="M717" s="18" t="s">
        <v>165</v>
      </c>
      <c r="N717" s="18">
        <v>3</v>
      </c>
      <c r="O717" s="36">
        <v>6.9</v>
      </c>
      <c r="P717" s="18"/>
      <c r="Q717" s="18" t="s">
        <v>1051</v>
      </c>
      <c r="R717" s="34"/>
      <c r="S717" s="34"/>
      <c r="T717" s="83" t="s">
        <v>1679</v>
      </c>
    </row>
    <row r="718" spans="1:20" s="42" customFormat="1" ht="15.75" customHeight="1" x14ac:dyDescent="0.25">
      <c r="A718" s="39"/>
      <c r="B718" s="40"/>
      <c r="C718" s="41"/>
      <c r="D718" s="39"/>
      <c r="E718" s="39"/>
      <c r="F718" s="18"/>
      <c r="G718" s="38" t="s">
        <v>779</v>
      </c>
      <c r="H718" s="18"/>
      <c r="I718" s="18">
        <v>3</v>
      </c>
      <c r="J718" s="18">
        <v>3</v>
      </c>
      <c r="K718" s="36">
        <v>9.1</v>
      </c>
      <c r="L718" s="38" t="s">
        <v>167</v>
      </c>
      <c r="M718" s="18" t="s">
        <v>168</v>
      </c>
      <c r="N718" s="18">
        <v>3</v>
      </c>
      <c r="O718" s="18"/>
      <c r="P718" s="18"/>
      <c r="Q718" s="18"/>
      <c r="R718" s="34"/>
      <c r="S718" s="34" t="s">
        <v>1055</v>
      </c>
    </row>
    <row r="719" spans="1:20" s="42" customFormat="1" ht="15.75" customHeight="1" x14ac:dyDescent="0.25">
      <c r="A719" s="95">
        <v>50</v>
      </c>
      <c r="B719" s="96" t="s">
        <v>1208</v>
      </c>
      <c r="C719" s="97">
        <v>36467</v>
      </c>
      <c r="D719" s="95" t="s">
        <v>1209</v>
      </c>
      <c r="E719" s="95" t="s">
        <v>1680</v>
      </c>
      <c r="F719" s="98" t="s">
        <v>913</v>
      </c>
      <c r="G719" s="99"/>
      <c r="H719" s="98"/>
      <c r="I719" s="98"/>
      <c r="J719" s="98"/>
      <c r="K719" s="100"/>
      <c r="L719" s="99"/>
      <c r="M719" s="98"/>
      <c r="N719" s="98"/>
      <c r="O719" s="98"/>
      <c r="P719" s="98"/>
      <c r="Q719" s="98"/>
      <c r="R719" s="98">
        <f>SUMIFS($N$12:$N$982,$T$12:$T$982,T720)</f>
        <v>27</v>
      </c>
      <c r="S719" s="109"/>
    </row>
    <row r="720" spans="1:20" s="42" customFormat="1" ht="15.75" customHeight="1" x14ac:dyDescent="0.25">
      <c r="A720" s="90"/>
      <c r="B720" s="91"/>
      <c r="C720" s="92"/>
      <c r="D720" s="90"/>
      <c r="E720" s="90"/>
      <c r="F720" s="93"/>
      <c r="G720" s="94" t="s">
        <v>68</v>
      </c>
      <c r="H720" s="93"/>
      <c r="I720" s="93">
        <v>6</v>
      </c>
      <c r="J720" s="18">
        <v>6</v>
      </c>
      <c r="K720" s="51">
        <v>7.4</v>
      </c>
      <c r="L720" s="38" t="s">
        <v>159</v>
      </c>
      <c r="M720" s="18" t="s">
        <v>23</v>
      </c>
      <c r="N720" s="18">
        <v>3</v>
      </c>
      <c r="O720" s="36">
        <v>7.4</v>
      </c>
      <c r="P720" s="18"/>
      <c r="Q720" s="18" t="s">
        <v>1051</v>
      </c>
      <c r="R720" s="34"/>
      <c r="S720" s="34"/>
      <c r="T720" s="83" t="s">
        <v>1680</v>
      </c>
    </row>
    <row r="721" spans="1:20" s="42" customFormat="1" ht="15.75" customHeight="1" x14ac:dyDescent="0.25">
      <c r="A721" s="115"/>
      <c r="B721" s="116"/>
      <c r="C721" s="117"/>
      <c r="D721" s="115"/>
      <c r="E721" s="115"/>
      <c r="F721" s="114"/>
      <c r="G721" s="113"/>
      <c r="H721" s="114"/>
      <c r="I721" s="114"/>
      <c r="J721" s="114"/>
      <c r="K721" s="118"/>
      <c r="L721" s="38" t="s">
        <v>160</v>
      </c>
      <c r="M721" s="18" t="s">
        <v>28</v>
      </c>
      <c r="N721" s="18">
        <v>2</v>
      </c>
      <c r="O721" s="36">
        <v>7.4</v>
      </c>
      <c r="P721" s="18"/>
      <c r="Q721" s="18" t="s">
        <v>1051</v>
      </c>
      <c r="R721" s="34"/>
      <c r="S721" s="34"/>
      <c r="T721" s="83" t="s">
        <v>1680</v>
      </c>
    </row>
    <row r="722" spans="1:20" s="42" customFormat="1" ht="15.75" customHeight="1" x14ac:dyDescent="0.25">
      <c r="A722" s="39"/>
      <c r="B722" s="40"/>
      <c r="C722" s="41"/>
      <c r="D722" s="39"/>
      <c r="E722" s="39"/>
      <c r="F722" s="18"/>
      <c r="G722" s="38" t="s">
        <v>70</v>
      </c>
      <c r="H722" s="18"/>
      <c r="I722" s="18">
        <v>3</v>
      </c>
      <c r="J722" s="18">
        <v>3</v>
      </c>
      <c r="K722" s="36">
        <v>8.4</v>
      </c>
      <c r="L722" s="38" t="s">
        <v>71</v>
      </c>
      <c r="M722" s="18" t="s">
        <v>72</v>
      </c>
      <c r="N722" s="18">
        <v>2</v>
      </c>
      <c r="O722" s="36">
        <v>8.4</v>
      </c>
      <c r="P722" s="18"/>
      <c r="Q722" s="18" t="s">
        <v>1051</v>
      </c>
      <c r="R722" s="34"/>
      <c r="S722" s="34"/>
      <c r="T722" s="83" t="s">
        <v>1680</v>
      </c>
    </row>
    <row r="723" spans="1:20" s="42" customFormat="1" ht="15.75" customHeight="1" x14ac:dyDescent="0.25">
      <c r="A723" s="90"/>
      <c r="B723" s="91"/>
      <c r="C723" s="92"/>
      <c r="D723" s="90"/>
      <c r="E723" s="90"/>
      <c r="F723" s="93"/>
      <c r="G723" s="94" t="s">
        <v>224</v>
      </c>
      <c r="H723" s="93"/>
      <c r="I723" s="93">
        <v>4</v>
      </c>
      <c r="J723" s="18">
        <v>4</v>
      </c>
      <c r="K723" s="51">
        <v>6.7</v>
      </c>
      <c r="L723" s="38" t="s">
        <v>31</v>
      </c>
      <c r="M723" s="18" t="s">
        <v>32</v>
      </c>
      <c r="N723" s="18">
        <v>2</v>
      </c>
      <c r="O723" s="36">
        <v>6.7</v>
      </c>
      <c r="P723" s="18"/>
      <c r="Q723" s="18" t="s">
        <v>1051</v>
      </c>
      <c r="R723" s="34"/>
      <c r="S723" s="34"/>
      <c r="T723" s="83" t="s">
        <v>1680</v>
      </c>
    </row>
    <row r="724" spans="1:20" s="42" customFormat="1" ht="15.75" customHeight="1" x14ac:dyDescent="0.25">
      <c r="A724" s="115"/>
      <c r="B724" s="116"/>
      <c r="C724" s="117"/>
      <c r="D724" s="115"/>
      <c r="E724" s="115"/>
      <c r="F724" s="114"/>
      <c r="G724" s="113"/>
      <c r="H724" s="114"/>
      <c r="I724" s="114"/>
      <c r="J724" s="114"/>
      <c r="K724" s="118"/>
      <c r="L724" s="38" t="s">
        <v>33</v>
      </c>
      <c r="M724" s="18" t="s">
        <v>34</v>
      </c>
      <c r="N724" s="18">
        <v>2</v>
      </c>
      <c r="O724" s="36">
        <v>6.7</v>
      </c>
      <c r="P724" s="18"/>
      <c r="Q724" s="18" t="s">
        <v>1051</v>
      </c>
      <c r="R724" s="34"/>
      <c r="S724" s="34"/>
      <c r="T724" s="83" t="s">
        <v>1680</v>
      </c>
    </row>
    <row r="725" spans="1:20" s="42" customFormat="1" ht="15.75" customHeight="1" x14ac:dyDescent="0.25">
      <c r="A725" s="39"/>
      <c r="B725" s="40"/>
      <c r="C725" s="41"/>
      <c r="D725" s="39"/>
      <c r="E725" s="39"/>
      <c r="F725" s="18"/>
      <c r="G725" s="38" t="s">
        <v>1059</v>
      </c>
      <c r="H725" s="18"/>
      <c r="I725" s="18">
        <v>3</v>
      </c>
      <c r="J725" s="18">
        <v>3</v>
      </c>
      <c r="K725" s="36">
        <v>6.2</v>
      </c>
      <c r="L725" s="34" t="s">
        <v>35</v>
      </c>
      <c r="M725" s="18" t="s">
        <v>36</v>
      </c>
      <c r="N725" s="18">
        <v>2</v>
      </c>
      <c r="O725" s="36">
        <v>6.2</v>
      </c>
      <c r="P725" s="18"/>
      <c r="Q725" s="18" t="s">
        <v>1051</v>
      </c>
      <c r="R725" s="34"/>
      <c r="S725" s="34"/>
      <c r="T725" s="83" t="s">
        <v>1680</v>
      </c>
    </row>
    <row r="726" spans="1:20" s="42" customFormat="1" ht="15.75" customHeight="1" x14ac:dyDescent="0.25">
      <c r="A726" s="39"/>
      <c r="B726" s="40"/>
      <c r="C726" s="41"/>
      <c r="D726" s="39"/>
      <c r="E726" s="39"/>
      <c r="F726" s="18"/>
      <c r="G726" s="38" t="s">
        <v>916</v>
      </c>
      <c r="H726" s="18"/>
      <c r="I726" s="18">
        <v>4</v>
      </c>
      <c r="J726" s="18">
        <v>4</v>
      </c>
      <c r="K726" s="36">
        <v>6</v>
      </c>
      <c r="L726" s="38" t="s">
        <v>73</v>
      </c>
      <c r="M726" s="18" t="s">
        <v>74</v>
      </c>
      <c r="N726" s="18">
        <v>3</v>
      </c>
      <c r="O726" s="18"/>
      <c r="P726" s="18"/>
      <c r="Q726" s="18"/>
      <c r="R726" s="34"/>
      <c r="S726" s="34" t="s">
        <v>1055</v>
      </c>
    </row>
    <row r="727" spans="1:20" s="42" customFormat="1" ht="15.75" customHeight="1" x14ac:dyDescent="0.25">
      <c r="A727" s="39"/>
      <c r="B727" s="40"/>
      <c r="C727" s="41"/>
      <c r="D727" s="39"/>
      <c r="E727" s="39"/>
      <c r="F727" s="18"/>
      <c r="G727" s="38" t="s">
        <v>917</v>
      </c>
      <c r="H727" s="18"/>
      <c r="I727" s="18">
        <v>3</v>
      </c>
      <c r="J727" s="18">
        <v>3</v>
      </c>
      <c r="K727" s="36">
        <v>8.1999999999999993</v>
      </c>
      <c r="L727" s="38" t="s">
        <v>37</v>
      </c>
      <c r="M727" s="18" t="s">
        <v>38</v>
      </c>
      <c r="N727" s="18">
        <v>3</v>
      </c>
      <c r="O727" s="36"/>
      <c r="P727" s="18"/>
      <c r="Q727" s="18" t="s">
        <v>1051</v>
      </c>
      <c r="R727" s="34"/>
      <c r="S727" s="34"/>
      <c r="T727" s="83" t="s">
        <v>1680</v>
      </c>
    </row>
    <row r="728" spans="1:20" s="42" customFormat="1" ht="15.75" customHeight="1" x14ac:dyDescent="0.25">
      <c r="A728" s="39"/>
      <c r="B728" s="40"/>
      <c r="C728" s="41"/>
      <c r="D728" s="39"/>
      <c r="E728" s="39"/>
      <c r="F728" s="18"/>
      <c r="G728" s="38" t="s">
        <v>47</v>
      </c>
      <c r="H728" s="18"/>
      <c r="I728" s="18">
        <v>3</v>
      </c>
      <c r="J728" s="18">
        <v>3</v>
      </c>
      <c r="K728" s="36">
        <v>7</v>
      </c>
      <c r="L728" s="38" t="s">
        <v>48</v>
      </c>
      <c r="M728" s="18" t="s">
        <v>49</v>
      </c>
      <c r="N728" s="18">
        <v>2</v>
      </c>
      <c r="O728" s="36">
        <v>7</v>
      </c>
      <c r="P728" s="18"/>
      <c r="Q728" s="18" t="s">
        <v>1051</v>
      </c>
      <c r="R728" s="34"/>
      <c r="S728" s="34"/>
      <c r="T728" s="83" t="s">
        <v>1680</v>
      </c>
    </row>
    <row r="729" spans="1:20" s="42" customFormat="1" ht="15.75" customHeight="1" x14ac:dyDescent="0.25">
      <c r="A729" s="39"/>
      <c r="B729" s="40"/>
      <c r="C729" s="41"/>
      <c r="D729" s="39"/>
      <c r="E729" s="39"/>
      <c r="F729" s="18"/>
      <c r="G729" s="38" t="s">
        <v>1035</v>
      </c>
      <c r="H729" s="18"/>
      <c r="I729" s="18">
        <v>3</v>
      </c>
      <c r="J729" s="18">
        <v>3</v>
      </c>
      <c r="K729" s="36">
        <v>7.2</v>
      </c>
      <c r="L729" s="38" t="s">
        <v>151</v>
      </c>
      <c r="M729" s="18" t="s">
        <v>152</v>
      </c>
      <c r="N729" s="18">
        <v>3</v>
      </c>
      <c r="O729" s="36">
        <v>7.2</v>
      </c>
      <c r="P729" s="18"/>
      <c r="Q729" s="18" t="s">
        <v>1051</v>
      </c>
      <c r="R729" s="34"/>
      <c r="S729" s="34"/>
      <c r="T729" s="83" t="s">
        <v>1680</v>
      </c>
    </row>
    <row r="730" spans="1:20" s="42" customFormat="1" ht="15.75" customHeight="1" x14ac:dyDescent="0.25">
      <c r="A730" s="39"/>
      <c r="B730" s="40"/>
      <c r="C730" s="41"/>
      <c r="D730" s="39"/>
      <c r="E730" s="39"/>
      <c r="F730" s="18"/>
      <c r="G730" s="38" t="s">
        <v>368</v>
      </c>
      <c r="H730" s="18"/>
      <c r="I730" s="18">
        <v>3</v>
      </c>
      <c r="J730" s="18">
        <v>3</v>
      </c>
      <c r="K730" s="36">
        <v>6.4</v>
      </c>
      <c r="L730" s="38" t="s">
        <v>86</v>
      </c>
      <c r="M730" s="18" t="s">
        <v>87</v>
      </c>
      <c r="N730" s="18">
        <v>3</v>
      </c>
      <c r="O730" s="18"/>
      <c r="P730" s="18"/>
      <c r="Q730" s="18"/>
      <c r="R730" s="34"/>
      <c r="S730" s="34" t="s">
        <v>1055</v>
      </c>
    </row>
    <row r="731" spans="1:20" s="42" customFormat="1" ht="15.75" customHeight="1" x14ac:dyDescent="0.25">
      <c r="A731" s="39"/>
      <c r="B731" s="40"/>
      <c r="C731" s="41"/>
      <c r="D731" s="39"/>
      <c r="E731" s="39"/>
      <c r="F731" s="18"/>
      <c r="G731" s="38" t="s">
        <v>157</v>
      </c>
      <c r="H731" s="18"/>
      <c r="I731" s="18">
        <v>4</v>
      </c>
      <c r="J731" s="18">
        <v>4</v>
      </c>
      <c r="K731" s="36">
        <v>8</v>
      </c>
      <c r="L731" s="38" t="s">
        <v>157</v>
      </c>
      <c r="M731" s="18" t="s">
        <v>171</v>
      </c>
      <c r="N731" s="18">
        <v>3</v>
      </c>
      <c r="O731" s="36">
        <v>8</v>
      </c>
      <c r="P731" s="18"/>
      <c r="Q731" s="18" t="s">
        <v>1051</v>
      </c>
      <c r="R731" s="34"/>
      <c r="S731" s="34"/>
      <c r="T731" s="83" t="s">
        <v>1680</v>
      </c>
    </row>
    <row r="732" spans="1:20" s="42" customFormat="1" ht="15.75" customHeight="1" x14ac:dyDescent="0.25">
      <c r="A732" s="39"/>
      <c r="B732" s="40"/>
      <c r="C732" s="41"/>
      <c r="D732" s="39"/>
      <c r="E732" s="39"/>
      <c r="F732" s="18"/>
      <c r="G732" s="38" t="s">
        <v>93</v>
      </c>
      <c r="H732" s="18"/>
      <c r="I732" s="18">
        <v>3</v>
      </c>
      <c r="J732" s="18">
        <v>3</v>
      </c>
      <c r="K732" s="36">
        <v>8.1</v>
      </c>
      <c r="L732" s="38" t="s">
        <v>93</v>
      </c>
      <c r="M732" s="18" t="s">
        <v>94</v>
      </c>
      <c r="N732" s="18">
        <v>3</v>
      </c>
      <c r="O732" s="36">
        <v>8.1</v>
      </c>
      <c r="P732" s="18"/>
      <c r="Q732" s="18" t="s">
        <v>1051</v>
      </c>
      <c r="R732" s="34"/>
      <c r="S732" s="34"/>
      <c r="T732" s="83" t="s">
        <v>1680</v>
      </c>
    </row>
    <row r="733" spans="1:20" s="42" customFormat="1" ht="15.75" customHeight="1" x14ac:dyDescent="0.25">
      <c r="A733" s="95">
        <v>51</v>
      </c>
      <c r="B733" s="96" t="s">
        <v>1280</v>
      </c>
      <c r="C733" s="97">
        <v>37990</v>
      </c>
      <c r="D733" s="95" t="s">
        <v>1281</v>
      </c>
      <c r="E733" s="95" t="s">
        <v>1681</v>
      </c>
      <c r="F733" s="98" t="s">
        <v>1027</v>
      </c>
      <c r="G733" s="99"/>
      <c r="H733" s="98"/>
      <c r="I733" s="98"/>
      <c r="J733" s="98"/>
      <c r="K733" s="100"/>
      <c r="L733" s="99"/>
      <c r="M733" s="98"/>
      <c r="N733" s="98"/>
      <c r="O733" s="98"/>
      <c r="P733" s="98"/>
      <c r="Q733" s="98"/>
      <c r="R733" s="98">
        <f>SUMIFS($N$12:$N$982,$T$12:$T$982,T734)</f>
        <v>28</v>
      </c>
      <c r="S733" s="109"/>
    </row>
    <row r="734" spans="1:20" s="42" customFormat="1" ht="15.75" customHeight="1" x14ac:dyDescent="0.25">
      <c r="A734" s="39"/>
      <c r="B734" s="39"/>
      <c r="C734" s="41"/>
      <c r="D734" s="39"/>
      <c r="E734" s="39"/>
      <c r="F734" s="18"/>
      <c r="G734" s="38" t="s">
        <v>208</v>
      </c>
      <c r="H734" s="18"/>
      <c r="I734" s="18">
        <v>4</v>
      </c>
      <c r="J734" s="18">
        <v>4</v>
      </c>
      <c r="K734" s="36">
        <v>7.7</v>
      </c>
      <c r="L734" s="38" t="s">
        <v>159</v>
      </c>
      <c r="M734" s="18" t="s">
        <v>23</v>
      </c>
      <c r="N734" s="18">
        <v>3</v>
      </c>
      <c r="O734" s="36">
        <v>7.7</v>
      </c>
      <c r="P734" s="18"/>
      <c r="Q734" s="18" t="s">
        <v>1051</v>
      </c>
      <c r="R734" s="34"/>
      <c r="S734" s="34"/>
      <c r="T734" s="83" t="s">
        <v>1681</v>
      </c>
    </row>
    <row r="735" spans="1:20" s="42" customFormat="1" ht="15.75" customHeight="1" x14ac:dyDescent="0.25">
      <c r="A735" s="39"/>
      <c r="B735" s="39"/>
      <c r="C735" s="41"/>
      <c r="D735" s="39"/>
      <c r="E735" s="39"/>
      <c r="F735" s="18"/>
      <c r="G735" s="38" t="s">
        <v>70</v>
      </c>
      <c r="H735" s="18"/>
      <c r="I735" s="18">
        <v>2</v>
      </c>
      <c r="J735" s="18">
        <v>2</v>
      </c>
      <c r="K735" s="36">
        <v>7.2</v>
      </c>
      <c r="L735" s="38" t="s">
        <v>71</v>
      </c>
      <c r="M735" s="18" t="s">
        <v>72</v>
      </c>
      <c r="N735" s="18">
        <v>2</v>
      </c>
      <c r="O735" s="36">
        <v>7.2</v>
      </c>
      <c r="P735" s="18"/>
      <c r="Q735" s="18" t="s">
        <v>1051</v>
      </c>
      <c r="R735" s="34"/>
      <c r="S735" s="34"/>
      <c r="T735" s="83" t="s">
        <v>1681</v>
      </c>
    </row>
    <row r="736" spans="1:20" s="42" customFormat="1" ht="15.75" customHeight="1" x14ac:dyDescent="0.25">
      <c r="A736" s="39"/>
      <c r="B736" s="39"/>
      <c r="C736" s="41"/>
      <c r="D736" s="39"/>
      <c r="E736" s="39"/>
      <c r="F736" s="18"/>
      <c r="G736" s="38" t="s">
        <v>224</v>
      </c>
      <c r="H736" s="18"/>
      <c r="I736" s="18">
        <v>5</v>
      </c>
      <c r="J736" s="18">
        <v>5</v>
      </c>
      <c r="K736" s="36">
        <v>7.9</v>
      </c>
      <c r="L736" s="38" t="s">
        <v>31</v>
      </c>
      <c r="M736" s="18" t="s">
        <v>32</v>
      </c>
      <c r="N736" s="18">
        <v>2</v>
      </c>
      <c r="O736" s="36">
        <v>7.9</v>
      </c>
      <c r="P736" s="18"/>
      <c r="Q736" s="18" t="s">
        <v>1051</v>
      </c>
      <c r="R736" s="34"/>
      <c r="S736" s="34"/>
      <c r="T736" s="83" t="s">
        <v>1681</v>
      </c>
    </row>
    <row r="737" spans="1:20" s="42" customFormat="1" ht="15.75" customHeight="1" x14ac:dyDescent="0.25">
      <c r="A737" s="39"/>
      <c r="B737" s="39"/>
      <c r="C737" s="41"/>
      <c r="D737" s="39"/>
      <c r="E737" s="39"/>
      <c r="F737" s="18"/>
      <c r="G737" s="38" t="s">
        <v>365</v>
      </c>
      <c r="H737" s="18"/>
      <c r="I737" s="18">
        <v>3</v>
      </c>
      <c r="J737" s="18">
        <v>3</v>
      </c>
      <c r="K737" s="36">
        <v>7.6</v>
      </c>
      <c r="L737" s="38" t="s">
        <v>33</v>
      </c>
      <c r="M737" s="18" t="s">
        <v>34</v>
      </c>
      <c r="N737" s="18">
        <v>2</v>
      </c>
      <c r="O737" s="36">
        <v>7.6</v>
      </c>
      <c r="P737" s="18"/>
      <c r="Q737" s="18" t="s">
        <v>1051</v>
      </c>
      <c r="R737" s="34"/>
      <c r="S737" s="34"/>
      <c r="T737" s="83" t="s">
        <v>1681</v>
      </c>
    </row>
    <row r="738" spans="1:20" s="42" customFormat="1" ht="15.75" customHeight="1" x14ac:dyDescent="0.25">
      <c r="A738" s="39"/>
      <c r="B738" s="39"/>
      <c r="C738" s="41"/>
      <c r="D738" s="39"/>
      <c r="E738" s="39"/>
      <c r="F738" s="18"/>
      <c r="G738" s="38" t="s">
        <v>366</v>
      </c>
      <c r="H738" s="18"/>
      <c r="I738" s="18">
        <v>3</v>
      </c>
      <c r="J738" s="18">
        <v>3</v>
      </c>
      <c r="K738" s="36">
        <v>7.9</v>
      </c>
      <c r="L738" s="34" t="s">
        <v>35</v>
      </c>
      <c r="M738" s="18" t="s">
        <v>36</v>
      </c>
      <c r="N738" s="18">
        <v>2</v>
      </c>
      <c r="O738" s="36">
        <v>7.9</v>
      </c>
      <c r="P738" s="18"/>
      <c r="Q738" s="18" t="s">
        <v>1051</v>
      </c>
      <c r="R738" s="34"/>
      <c r="S738" s="34"/>
      <c r="T738" s="83" t="s">
        <v>1681</v>
      </c>
    </row>
    <row r="739" spans="1:20" s="42" customFormat="1" ht="15.75" customHeight="1" x14ac:dyDescent="0.25">
      <c r="A739" s="39"/>
      <c r="B739" s="39"/>
      <c r="C739" s="41"/>
      <c r="D739" s="39"/>
      <c r="E739" s="39"/>
      <c r="F739" s="18"/>
      <c r="G739" s="38" t="s">
        <v>1282</v>
      </c>
      <c r="H739" s="18"/>
      <c r="I739" s="18">
        <v>2</v>
      </c>
      <c r="J739" s="18">
        <v>2</v>
      </c>
      <c r="K739" s="36">
        <v>7.7</v>
      </c>
      <c r="L739" s="38" t="s">
        <v>63</v>
      </c>
      <c r="M739" s="18" t="s">
        <v>64</v>
      </c>
      <c r="N739" s="18">
        <v>2</v>
      </c>
      <c r="O739" s="18"/>
      <c r="P739" s="18"/>
      <c r="Q739" s="18"/>
      <c r="R739" s="34"/>
      <c r="S739" s="34" t="s">
        <v>1055</v>
      </c>
    </row>
    <row r="740" spans="1:20" s="42" customFormat="1" ht="15.75" customHeight="1" x14ac:dyDescent="0.25">
      <c r="A740" s="39"/>
      <c r="B740" s="39"/>
      <c r="C740" s="41"/>
      <c r="D740" s="39"/>
      <c r="E740" s="39"/>
      <c r="F740" s="18"/>
      <c r="G740" s="38" t="s">
        <v>47</v>
      </c>
      <c r="H740" s="18"/>
      <c r="I740" s="18">
        <v>2</v>
      </c>
      <c r="J740" s="18">
        <v>2</v>
      </c>
      <c r="K740" s="36">
        <v>8.1999999999999993</v>
      </c>
      <c r="L740" s="38" t="s">
        <v>48</v>
      </c>
      <c r="M740" s="18" t="s">
        <v>49</v>
      </c>
      <c r="N740" s="18">
        <v>2</v>
      </c>
      <c r="O740" s="36">
        <v>8.1999999999999993</v>
      </c>
      <c r="P740" s="18"/>
      <c r="Q740" s="18" t="s">
        <v>1051</v>
      </c>
      <c r="R740" s="34"/>
      <c r="S740" s="34"/>
      <c r="T740" s="83" t="s">
        <v>1681</v>
      </c>
    </row>
    <row r="741" spans="1:20" s="42" customFormat="1" ht="15.75" customHeight="1" x14ac:dyDescent="0.25">
      <c r="A741" s="39"/>
      <c r="B741" s="39"/>
      <c r="C741" s="41"/>
      <c r="D741" s="39"/>
      <c r="E741" s="39"/>
      <c r="F741" s="18"/>
      <c r="G741" s="38" t="s">
        <v>148</v>
      </c>
      <c r="H741" s="18"/>
      <c r="I741" s="18">
        <v>3</v>
      </c>
      <c r="J741" s="18">
        <v>3</v>
      </c>
      <c r="K741" s="36">
        <v>8.5</v>
      </c>
      <c r="L741" s="38" t="s">
        <v>41</v>
      </c>
      <c r="M741" s="18" t="s">
        <v>42</v>
      </c>
      <c r="N741" s="18">
        <v>3</v>
      </c>
      <c r="O741" s="36">
        <v>8.5</v>
      </c>
      <c r="P741" s="18"/>
      <c r="Q741" s="18" t="s">
        <v>1051</v>
      </c>
      <c r="R741" s="34"/>
      <c r="S741" s="34"/>
      <c r="T741" s="83" t="s">
        <v>1681</v>
      </c>
    </row>
    <row r="742" spans="1:20" s="42" customFormat="1" ht="15.75" customHeight="1" x14ac:dyDescent="0.25">
      <c r="A742" s="39"/>
      <c r="B742" s="39"/>
      <c r="C742" s="41"/>
      <c r="D742" s="39"/>
      <c r="E742" s="39"/>
      <c r="F742" s="18"/>
      <c r="G742" s="38" t="s">
        <v>54</v>
      </c>
      <c r="H742" s="18"/>
      <c r="I742" s="18">
        <v>3</v>
      </c>
      <c r="J742" s="18">
        <v>3</v>
      </c>
      <c r="K742" s="36">
        <v>8.1</v>
      </c>
      <c r="L742" s="38" t="s">
        <v>54</v>
      </c>
      <c r="M742" s="18" t="s">
        <v>55</v>
      </c>
      <c r="N742" s="18">
        <v>3</v>
      </c>
      <c r="O742" s="36">
        <v>8.1</v>
      </c>
      <c r="P742" s="18"/>
      <c r="Q742" s="18" t="s">
        <v>1051</v>
      </c>
      <c r="R742" s="34"/>
      <c r="S742" s="34"/>
      <c r="T742" s="83" t="s">
        <v>1681</v>
      </c>
    </row>
    <row r="743" spans="1:20" s="42" customFormat="1" ht="15.75" customHeight="1" x14ac:dyDescent="0.25">
      <c r="A743" s="39"/>
      <c r="B743" s="39"/>
      <c r="C743" s="41"/>
      <c r="D743" s="39"/>
      <c r="E743" s="39"/>
      <c r="F743" s="18"/>
      <c r="G743" s="38" t="s">
        <v>80</v>
      </c>
      <c r="H743" s="18"/>
      <c r="I743" s="18">
        <v>3</v>
      </c>
      <c r="J743" s="18">
        <v>3</v>
      </c>
      <c r="K743" s="36">
        <v>7</v>
      </c>
      <c r="L743" s="38" t="s">
        <v>80</v>
      </c>
      <c r="M743" s="18" t="s">
        <v>81</v>
      </c>
      <c r="N743" s="18">
        <v>3</v>
      </c>
      <c r="O743" s="36">
        <v>7</v>
      </c>
      <c r="P743" s="18"/>
      <c r="Q743" s="18" t="s">
        <v>1051</v>
      </c>
      <c r="R743" s="34"/>
      <c r="S743" s="34"/>
      <c r="T743" s="83" t="s">
        <v>1681</v>
      </c>
    </row>
    <row r="744" spans="1:20" s="42" customFormat="1" ht="15.75" customHeight="1" x14ac:dyDescent="0.25">
      <c r="A744" s="39"/>
      <c r="B744" s="39"/>
      <c r="C744" s="41"/>
      <c r="D744" s="39"/>
      <c r="E744" s="39"/>
      <c r="F744" s="18"/>
      <c r="G744" s="38" t="s">
        <v>1035</v>
      </c>
      <c r="H744" s="18"/>
      <c r="I744" s="18">
        <v>3</v>
      </c>
      <c r="J744" s="18">
        <v>3</v>
      </c>
      <c r="K744" s="36">
        <v>7.4</v>
      </c>
      <c r="L744" s="38" t="s">
        <v>151</v>
      </c>
      <c r="M744" s="18" t="s">
        <v>152</v>
      </c>
      <c r="N744" s="18">
        <v>3</v>
      </c>
      <c r="O744" s="36">
        <v>7.4</v>
      </c>
      <c r="P744" s="18"/>
      <c r="Q744" s="18" t="s">
        <v>1051</v>
      </c>
      <c r="R744" s="34"/>
      <c r="S744" s="34"/>
      <c r="T744" s="83" t="s">
        <v>1681</v>
      </c>
    </row>
    <row r="745" spans="1:20" s="42" customFormat="1" ht="15.75" customHeight="1" x14ac:dyDescent="0.25">
      <c r="A745" s="39"/>
      <c r="B745" s="39"/>
      <c r="C745" s="41"/>
      <c r="D745" s="39"/>
      <c r="E745" s="39"/>
      <c r="F745" s="18"/>
      <c r="G745" s="38" t="s">
        <v>93</v>
      </c>
      <c r="H745" s="18"/>
      <c r="I745" s="18">
        <v>3</v>
      </c>
      <c r="J745" s="18">
        <v>3</v>
      </c>
      <c r="K745" s="36">
        <v>6.9</v>
      </c>
      <c r="L745" s="38" t="s">
        <v>93</v>
      </c>
      <c r="M745" s="18" t="s">
        <v>94</v>
      </c>
      <c r="N745" s="18">
        <v>3</v>
      </c>
      <c r="O745" s="36">
        <v>6.9</v>
      </c>
      <c r="P745" s="18"/>
      <c r="Q745" s="18" t="s">
        <v>1051</v>
      </c>
      <c r="R745" s="34"/>
      <c r="S745" s="34"/>
      <c r="T745" s="83" t="s">
        <v>1681</v>
      </c>
    </row>
    <row r="746" spans="1:20" s="42" customFormat="1" ht="15.75" customHeight="1" x14ac:dyDescent="0.25">
      <c r="A746" s="95">
        <v>52</v>
      </c>
      <c r="B746" s="96" t="s">
        <v>1283</v>
      </c>
      <c r="C746" s="97">
        <v>38328</v>
      </c>
      <c r="D746" s="95" t="s">
        <v>1284</v>
      </c>
      <c r="E746" s="95" t="s">
        <v>1682</v>
      </c>
      <c r="F746" s="98" t="s">
        <v>1285</v>
      </c>
      <c r="G746" s="99"/>
      <c r="H746" s="98"/>
      <c r="I746" s="98"/>
      <c r="J746" s="98"/>
      <c r="K746" s="100"/>
      <c r="L746" s="99"/>
      <c r="M746" s="98"/>
      <c r="N746" s="98"/>
      <c r="O746" s="98"/>
      <c r="P746" s="98"/>
      <c r="Q746" s="98"/>
      <c r="R746" s="98">
        <f>SUMIFS($N$12:$N$982,$T$12:$T$982,T747)</f>
        <v>36</v>
      </c>
      <c r="S746" s="109"/>
    </row>
    <row r="747" spans="1:20" s="42" customFormat="1" ht="15.75" customHeight="1" x14ac:dyDescent="0.25">
      <c r="A747" s="39"/>
      <c r="B747" s="39"/>
      <c r="C747" s="41"/>
      <c r="D747" s="39"/>
      <c r="E747" s="39"/>
      <c r="F747" s="18"/>
      <c r="G747" s="38" t="s">
        <v>68</v>
      </c>
      <c r="H747" s="18"/>
      <c r="I747" s="18">
        <v>4</v>
      </c>
      <c r="J747" s="18">
        <v>4</v>
      </c>
      <c r="K747" s="36">
        <v>8.3000000000000007</v>
      </c>
      <c r="L747" s="38" t="s">
        <v>159</v>
      </c>
      <c r="M747" s="18" t="s">
        <v>23</v>
      </c>
      <c r="N747" s="18">
        <v>3</v>
      </c>
      <c r="O747" s="36">
        <v>8.3000000000000007</v>
      </c>
      <c r="P747" s="18"/>
      <c r="Q747" s="18" t="s">
        <v>1051</v>
      </c>
      <c r="R747" s="34"/>
      <c r="S747" s="34"/>
      <c r="T747" s="83" t="s">
        <v>1682</v>
      </c>
    </row>
    <row r="748" spans="1:20" s="42" customFormat="1" ht="15.75" customHeight="1" x14ac:dyDescent="0.25">
      <c r="A748" s="39"/>
      <c r="B748" s="39"/>
      <c r="C748" s="41"/>
      <c r="D748" s="39"/>
      <c r="E748" s="39"/>
      <c r="F748" s="18"/>
      <c r="G748" s="38" t="s">
        <v>70</v>
      </c>
      <c r="H748" s="18"/>
      <c r="I748" s="18">
        <v>2</v>
      </c>
      <c r="J748" s="18">
        <v>2</v>
      </c>
      <c r="K748" s="36">
        <v>7.3</v>
      </c>
      <c r="L748" s="38" t="s">
        <v>71</v>
      </c>
      <c r="M748" s="18" t="s">
        <v>72</v>
      </c>
      <c r="N748" s="18">
        <v>2</v>
      </c>
      <c r="O748" s="36">
        <v>7.3</v>
      </c>
      <c r="P748" s="18"/>
      <c r="Q748" s="18" t="s">
        <v>1051</v>
      </c>
      <c r="R748" s="34"/>
      <c r="S748" s="34"/>
      <c r="T748" s="83" t="s">
        <v>1682</v>
      </c>
    </row>
    <row r="749" spans="1:20" s="42" customFormat="1" ht="15.75" customHeight="1" x14ac:dyDescent="0.25">
      <c r="A749" s="90"/>
      <c r="B749" s="90"/>
      <c r="C749" s="92"/>
      <c r="D749" s="90"/>
      <c r="E749" s="90"/>
      <c r="F749" s="93"/>
      <c r="G749" s="94"/>
      <c r="H749" s="93"/>
      <c r="I749" s="93"/>
      <c r="J749" s="93"/>
      <c r="K749" s="51"/>
      <c r="L749" s="38" t="s">
        <v>31</v>
      </c>
      <c r="M749" s="18" t="s">
        <v>32</v>
      </c>
      <c r="N749" s="18">
        <v>2</v>
      </c>
      <c r="O749" s="36">
        <v>8.4</v>
      </c>
      <c r="P749" s="18"/>
      <c r="Q749" s="18" t="s">
        <v>1051</v>
      </c>
      <c r="R749" s="34"/>
      <c r="S749" s="34"/>
      <c r="T749" s="83" t="s">
        <v>1682</v>
      </c>
    </row>
    <row r="750" spans="1:20" s="42" customFormat="1" ht="15.75" customHeight="1" x14ac:dyDescent="0.25">
      <c r="A750" s="124"/>
      <c r="B750" s="124"/>
      <c r="C750" s="125"/>
      <c r="D750" s="124"/>
      <c r="E750" s="124"/>
      <c r="F750" s="121"/>
      <c r="G750" s="126" t="s">
        <v>670</v>
      </c>
      <c r="H750" s="121"/>
      <c r="I750" s="121">
        <v>6</v>
      </c>
      <c r="J750" s="18">
        <v>6</v>
      </c>
      <c r="K750" s="127">
        <v>8.4</v>
      </c>
      <c r="L750" s="38" t="s">
        <v>33</v>
      </c>
      <c r="M750" s="18" t="s">
        <v>34</v>
      </c>
      <c r="N750" s="18">
        <v>2</v>
      </c>
      <c r="O750" s="36">
        <v>8.4</v>
      </c>
      <c r="P750" s="18"/>
      <c r="Q750" s="18" t="s">
        <v>1051</v>
      </c>
      <c r="R750" s="34"/>
      <c r="S750" s="34"/>
      <c r="T750" s="83" t="s">
        <v>1682</v>
      </c>
    </row>
    <row r="751" spans="1:20" s="42" customFormat="1" ht="15.75" customHeight="1" x14ac:dyDescent="0.25">
      <c r="A751" s="115"/>
      <c r="B751" s="115"/>
      <c r="C751" s="117"/>
      <c r="D751" s="115"/>
      <c r="E751" s="115"/>
      <c r="F751" s="114"/>
      <c r="G751" s="113"/>
      <c r="H751" s="114"/>
      <c r="I751" s="114"/>
      <c r="J751" s="114"/>
      <c r="K751" s="118"/>
      <c r="L751" s="38" t="s">
        <v>35</v>
      </c>
      <c r="M751" s="18" t="s">
        <v>36</v>
      </c>
      <c r="N751" s="18">
        <v>2</v>
      </c>
      <c r="O751" s="36">
        <v>8.4</v>
      </c>
      <c r="P751" s="18"/>
      <c r="Q751" s="18" t="s">
        <v>1051</v>
      </c>
      <c r="R751" s="34"/>
      <c r="S751" s="34"/>
      <c r="T751" s="83" t="s">
        <v>1682</v>
      </c>
    </row>
    <row r="752" spans="1:20" s="42" customFormat="1" ht="15.75" customHeight="1" x14ac:dyDescent="0.25">
      <c r="A752" s="39"/>
      <c r="B752" s="39"/>
      <c r="C752" s="41"/>
      <c r="D752" s="39"/>
      <c r="E752" s="39"/>
      <c r="F752" s="18"/>
      <c r="G752" s="38" t="s">
        <v>75</v>
      </c>
      <c r="H752" s="18"/>
      <c r="I752" s="18">
        <v>3</v>
      </c>
      <c r="J752" s="18">
        <v>3</v>
      </c>
      <c r="K752" s="36">
        <v>6.4</v>
      </c>
      <c r="L752" s="38" t="s">
        <v>37</v>
      </c>
      <c r="M752" s="18" t="s">
        <v>38</v>
      </c>
      <c r="N752" s="18">
        <v>3</v>
      </c>
      <c r="O752" s="36"/>
      <c r="P752" s="18"/>
      <c r="Q752" s="18" t="s">
        <v>1051</v>
      </c>
      <c r="R752" s="34"/>
      <c r="S752" s="34"/>
      <c r="T752" s="83" t="s">
        <v>1682</v>
      </c>
    </row>
    <row r="753" spans="1:20" s="42" customFormat="1" ht="15.75" customHeight="1" x14ac:dyDescent="0.25">
      <c r="A753" s="39"/>
      <c r="B753" s="39"/>
      <c r="C753" s="41"/>
      <c r="D753" s="39"/>
      <c r="E753" s="39"/>
      <c r="F753" s="18"/>
      <c r="G753" s="38" t="s">
        <v>449</v>
      </c>
      <c r="H753" s="18"/>
      <c r="I753" s="18">
        <v>2</v>
      </c>
      <c r="J753" s="18">
        <v>2</v>
      </c>
      <c r="K753" s="36">
        <v>8.4</v>
      </c>
      <c r="L753" s="38" t="s">
        <v>63</v>
      </c>
      <c r="M753" s="18" t="s">
        <v>64</v>
      </c>
      <c r="N753" s="18">
        <v>2</v>
      </c>
      <c r="O753" s="18"/>
      <c r="P753" s="18"/>
      <c r="Q753" s="18"/>
      <c r="R753" s="34"/>
      <c r="S753" s="34" t="s">
        <v>1055</v>
      </c>
    </row>
    <row r="754" spans="1:20" s="42" customFormat="1" ht="15.75" customHeight="1" x14ac:dyDescent="0.25">
      <c r="A754" s="39"/>
      <c r="B754" s="39"/>
      <c r="C754" s="41"/>
      <c r="D754" s="39"/>
      <c r="E754" s="39"/>
      <c r="F754" s="18"/>
      <c r="G754" s="38" t="s">
        <v>47</v>
      </c>
      <c r="H754" s="18"/>
      <c r="I754" s="18">
        <v>2</v>
      </c>
      <c r="J754" s="18">
        <v>2</v>
      </c>
      <c r="K754" s="36" t="s">
        <v>138</v>
      </c>
      <c r="L754" s="38" t="s">
        <v>48</v>
      </c>
      <c r="M754" s="18" t="s">
        <v>49</v>
      </c>
      <c r="N754" s="18">
        <v>2</v>
      </c>
      <c r="O754" s="36" t="s">
        <v>138</v>
      </c>
      <c r="P754" s="18"/>
      <c r="Q754" s="18" t="s">
        <v>1051</v>
      </c>
      <c r="R754" s="34"/>
      <c r="S754" s="34"/>
      <c r="T754" s="83" t="s">
        <v>1682</v>
      </c>
    </row>
    <row r="755" spans="1:20" s="42" customFormat="1" ht="15.75" customHeight="1" x14ac:dyDescent="0.25">
      <c r="A755" s="39"/>
      <c r="B755" s="39"/>
      <c r="C755" s="41"/>
      <c r="D755" s="39"/>
      <c r="E755" s="39"/>
      <c r="F755" s="18"/>
      <c r="G755" s="38" t="s">
        <v>78</v>
      </c>
      <c r="H755" s="18"/>
      <c r="I755" s="18">
        <v>3</v>
      </c>
      <c r="J755" s="18">
        <v>3</v>
      </c>
      <c r="K755" s="36">
        <v>8.3000000000000007</v>
      </c>
      <c r="L755" s="38" t="s">
        <v>43</v>
      </c>
      <c r="M755" s="18" t="s">
        <v>44</v>
      </c>
      <c r="N755" s="18">
        <v>3</v>
      </c>
      <c r="O755" s="18"/>
      <c r="P755" s="18"/>
      <c r="Q755" s="18"/>
      <c r="R755" s="34"/>
      <c r="S755" s="34" t="s">
        <v>1055</v>
      </c>
    </row>
    <row r="756" spans="1:20" s="42" customFormat="1" ht="15.75" customHeight="1" x14ac:dyDescent="0.25">
      <c r="A756" s="39"/>
      <c r="B756" s="39"/>
      <c r="C756" s="41"/>
      <c r="D756" s="39"/>
      <c r="E756" s="39"/>
      <c r="F756" s="18"/>
      <c r="G756" s="38" t="s">
        <v>58</v>
      </c>
      <c r="H756" s="18"/>
      <c r="I756" s="18">
        <v>3</v>
      </c>
      <c r="J756" s="18">
        <v>3</v>
      </c>
      <c r="K756" s="36">
        <v>8.5</v>
      </c>
      <c r="L756" s="38" t="s">
        <v>58</v>
      </c>
      <c r="M756" s="18" t="s">
        <v>59</v>
      </c>
      <c r="N756" s="18">
        <v>3</v>
      </c>
      <c r="O756" s="36">
        <v>8.5</v>
      </c>
      <c r="P756" s="18"/>
      <c r="Q756" s="18" t="s">
        <v>1051</v>
      </c>
      <c r="R756" s="34"/>
      <c r="S756" s="34"/>
      <c r="T756" s="83" t="s">
        <v>1682</v>
      </c>
    </row>
    <row r="757" spans="1:20" s="42" customFormat="1" ht="15.75" customHeight="1" x14ac:dyDescent="0.25">
      <c r="A757" s="39"/>
      <c r="B757" s="39"/>
      <c r="C757" s="41"/>
      <c r="D757" s="39"/>
      <c r="E757" s="39"/>
      <c r="F757" s="18"/>
      <c r="G757" s="38" t="s">
        <v>1286</v>
      </c>
      <c r="H757" s="18"/>
      <c r="I757" s="18">
        <v>2</v>
      </c>
      <c r="J757" s="18">
        <v>2</v>
      </c>
      <c r="K757" s="36">
        <v>8.1</v>
      </c>
      <c r="L757" s="38" t="s">
        <v>50</v>
      </c>
      <c r="M757" s="18" t="s">
        <v>51</v>
      </c>
      <c r="N757" s="18">
        <v>2</v>
      </c>
      <c r="O757" s="18"/>
      <c r="P757" s="18"/>
      <c r="Q757" s="18"/>
      <c r="R757" s="34"/>
      <c r="S757" s="34" t="s">
        <v>1055</v>
      </c>
    </row>
    <row r="758" spans="1:20" s="42" customFormat="1" ht="15.75" customHeight="1" x14ac:dyDescent="0.25">
      <c r="A758" s="39"/>
      <c r="B758" s="39"/>
      <c r="C758" s="41"/>
      <c r="D758" s="39"/>
      <c r="E758" s="39"/>
      <c r="F758" s="18"/>
      <c r="G758" s="38" t="s">
        <v>139</v>
      </c>
      <c r="H758" s="18"/>
      <c r="I758" s="18">
        <v>2</v>
      </c>
      <c r="J758" s="18">
        <v>2</v>
      </c>
      <c r="K758" s="36">
        <v>6.8</v>
      </c>
      <c r="L758" s="38" t="s">
        <v>45</v>
      </c>
      <c r="M758" s="18" t="s">
        <v>46</v>
      </c>
      <c r="N758" s="18">
        <v>2</v>
      </c>
      <c r="O758" s="36">
        <v>6.8</v>
      </c>
      <c r="P758" s="18"/>
      <c r="Q758" s="18" t="s">
        <v>1051</v>
      </c>
      <c r="R758" s="34"/>
      <c r="S758" s="34"/>
      <c r="T758" s="83" t="s">
        <v>1682</v>
      </c>
    </row>
    <row r="759" spans="1:20" s="42" customFormat="1" ht="15.75" customHeight="1" x14ac:dyDescent="0.25">
      <c r="A759" s="39"/>
      <c r="B759" s="39"/>
      <c r="C759" s="41"/>
      <c r="D759" s="39"/>
      <c r="E759" s="39"/>
      <c r="F759" s="18"/>
      <c r="G759" s="38" t="s">
        <v>1287</v>
      </c>
      <c r="H759" s="18"/>
      <c r="I759" s="18">
        <v>4</v>
      </c>
      <c r="J759" s="18">
        <v>4</v>
      </c>
      <c r="K759" s="36">
        <v>9.1</v>
      </c>
      <c r="L759" s="38" t="s">
        <v>89</v>
      </c>
      <c r="M759" s="18" t="s">
        <v>90</v>
      </c>
      <c r="N759" s="18">
        <v>3</v>
      </c>
      <c r="O759" s="36">
        <v>9.1</v>
      </c>
      <c r="P759" s="18"/>
      <c r="Q759" s="18" t="s">
        <v>1051</v>
      </c>
      <c r="R759" s="34"/>
      <c r="S759" s="34"/>
      <c r="T759" s="83" t="s">
        <v>1682</v>
      </c>
    </row>
    <row r="760" spans="1:20" s="42" customFormat="1" ht="15.75" customHeight="1" x14ac:dyDescent="0.25">
      <c r="A760" s="39"/>
      <c r="B760" s="39"/>
      <c r="C760" s="41"/>
      <c r="D760" s="39"/>
      <c r="E760" s="39"/>
      <c r="F760" s="18"/>
      <c r="G760" s="38" t="s">
        <v>146</v>
      </c>
      <c r="H760" s="18"/>
      <c r="I760" s="18">
        <v>3</v>
      </c>
      <c r="J760" s="18">
        <v>3</v>
      </c>
      <c r="K760" s="36">
        <v>8.9</v>
      </c>
      <c r="L760" s="38" t="s">
        <v>146</v>
      </c>
      <c r="M760" s="18" t="s">
        <v>162</v>
      </c>
      <c r="N760" s="18">
        <v>3</v>
      </c>
      <c r="O760" s="36">
        <v>8.9</v>
      </c>
      <c r="P760" s="18"/>
      <c r="Q760" s="18" t="s">
        <v>1051</v>
      </c>
      <c r="R760" s="34"/>
      <c r="S760" s="34"/>
      <c r="T760" s="83" t="s">
        <v>1682</v>
      </c>
    </row>
    <row r="761" spans="1:20" s="42" customFormat="1" ht="15.75" customHeight="1" x14ac:dyDescent="0.25">
      <c r="A761" s="39"/>
      <c r="B761" s="39"/>
      <c r="C761" s="41"/>
      <c r="D761" s="39"/>
      <c r="E761" s="39"/>
      <c r="F761" s="18"/>
      <c r="G761" s="38" t="s">
        <v>349</v>
      </c>
      <c r="H761" s="18"/>
      <c r="I761" s="18">
        <v>3</v>
      </c>
      <c r="J761" s="18">
        <v>3</v>
      </c>
      <c r="K761" s="36">
        <v>8.1999999999999993</v>
      </c>
      <c r="L761" s="38" t="s">
        <v>163</v>
      </c>
      <c r="M761" s="18" t="s">
        <v>114</v>
      </c>
      <c r="N761" s="18">
        <v>3</v>
      </c>
      <c r="O761" s="36">
        <v>8.1999999999999993</v>
      </c>
      <c r="P761" s="18"/>
      <c r="Q761" s="18" t="s">
        <v>1051</v>
      </c>
      <c r="R761" s="34"/>
      <c r="S761" s="34"/>
      <c r="T761" s="83" t="s">
        <v>1682</v>
      </c>
    </row>
    <row r="762" spans="1:20" s="42" customFormat="1" ht="15.75" customHeight="1" x14ac:dyDescent="0.25">
      <c r="A762" s="39"/>
      <c r="B762" s="39"/>
      <c r="C762" s="41"/>
      <c r="D762" s="39"/>
      <c r="E762" s="39"/>
      <c r="F762" s="18"/>
      <c r="G762" s="38" t="s">
        <v>240</v>
      </c>
      <c r="H762" s="18"/>
      <c r="I762" s="18">
        <v>4</v>
      </c>
      <c r="J762" s="18">
        <v>4</v>
      </c>
      <c r="K762" s="36">
        <v>8.1</v>
      </c>
      <c r="L762" s="38" t="s">
        <v>164</v>
      </c>
      <c r="M762" s="18" t="s">
        <v>165</v>
      </c>
      <c r="N762" s="18">
        <v>3</v>
      </c>
      <c r="O762" s="36">
        <v>8.1</v>
      </c>
      <c r="P762" s="18"/>
      <c r="Q762" s="18" t="s">
        <v>1051</v>
      </c>
      <c r="R762" s="34"/>
      <c r="S762" s="34"/>
      <c r="T762" s="83" t="s">
        <v>1682</v>
      </c>
    </row>
    <row r="763" spans="1:20" s="42" customFormat="1" ht="15.75" customHeight="1" x14ac:dyDescent="0.25">
      <c r="A763" s="39"/>
      <c r="B763" s="39"/>
      <c r="C763" s="41"/>
      <c r="D763" s="39"/>
      <c r="E763" s="39"/>
      <c r="F763" s="18"/>
      <c r="G763" s="38" t="s">
        <v>463</v>
      </c>
      <c r="H763" s="18"/>
      <c r="I763" s="18">
        <v>4</v>
      </c>
      <c r="J763" s="18">
        <v>4</v>
      </c>
      <c r="K763" s="36">
        <v>7.2</v>
      </c>
      <c r="L763" s="38" t="s">
        <v>118</v>
      </c>
      <c r="M763" s="18" t="s">
        <v>119</v>
      </c>
      <c r="N763" s="18">
        <v>3</v>
      </c>
      <c r="O763" s="18"/>
      <c r="P763" s="18"/>
      <c r="Q763" s="18"/>
      <c r="R763" s="34"/>
      <c r="S763" s="34" t="s">
        <v>1055</v>
      </c>
    </row>
    <row r="764" spans="1:20" s="42" customFormat="1" ht="15.75" customHeight="1" x14ac:dyDescent="0.25">
      <c r="A764" s="39"/>
      <c r="B764" s="39"/>
      <c r="C764" s="41"/>
      <c r="D764" s="39"/>
      <c r="E764" s="39"/>
      <c r="F764" s="18"/>
      <c r="G764" s="38" t="s">
        <v>464</v>
      </c>
      <c r="H764" s="18"/>
      <c r="I764" s="18">
        <v>3</v>
      </c>
      <c r="J764" s="18">
        <v>3</v>
      </c>
      <c r="K764" s="36">
        <v>8.8000000000000007</v>
      </c>
      <c r="L764" s="38" t="s">
        <v>105</v>
      </c>
      <c r="M764" s="18" t="s">
        <v>106</v>
      </c>
      <c r="N764" s="18">
        <v>3</v>
      </c>
      <c r="O764" s="36">
        <v>8.8000000000000007</v>
      </c>
      <c r="P764" s="18"/>
      <c r="Q764" s="18" t="s">
        <v>1051</v>
      </c>
      <c r="R764" s="34"/>
      <c r="S764" s="34"/>
      <c r="T764" s="83" t="s">
        <v>1682</v>
      </c>
    </row>
    <row r="765" spans="1:20" s="42" customFormat="1" ht="15.75" customHeight="1" x14ac:dyDescent="0.25">
      <c r="A765" s="95">
        <v>53</v>
      </c>
      <c r="B765" s="96" t="s">
        <v>1288</v>
      </c>
      <c r="C765" s="97">
        <v>38060</v>
      </c>
      <c r="D765" s="95" t="s">
        <v>1289</v>
      </c>
      <c r="E765" s="95" t="s">
        <v>1683</v>
      </c>
      <c r="F765" s="98" t="s">
        <v>242</v>
      </c>
      <c r="G765" s="99"/>
      <c r="H765" s="98"/>
      <c r="I765" s="98"/>
      <c r="J765" s="98"/>
      <c r="K765" s="100"/>
      <c r="L765" s="99"/>
      <c r="M765" s="98"/>
      <c r="N765" s="98"/>
      <c r="O765" s="98"/>
      <c r="P765" s="98"/>
      <c r="Q765" s="98"/>
      <c r="R765" s="98">
        <f>SUMIFS($N$12:$N$982,$T$12:$T$982,T766)</f>
        <v>36</v>
      </c>
      <c r="S765" s="109"/>
    </row>
    <row r="766" spans="1:20" s="42" customFormat="1" ht="15.75" customHeight="1" x14ac:dyDescent="0.25">
      <c r="A766" s="39"/>
      <c r="B766" s="39"/>
      <c r="C766" s="41"/>
      <c r="D766" s="39"/>
      <c r="E766" s="39"/>
      <c r="F766" s="18"/>
      <c r="G766" s="38" t="s">
        <v>68</v>
      </c>
      <c r="H766" s="18"/>
      <c r="I766" s="18">
        <v>4</v>
      </c>
      <c r="J766" s="18">
        <v>4</v>
      </c>
      <c r="K766" s="36">
        <v>10</v>
      </c>
      <c r="L766" s="38" t="s">
        <v>159</v>
      </c>
      <c r="M766" s="18" t="s">
        <v>23</v>
      </c>
      <c r="N766" s="18">
        <v>3</v>
      </c>
      <c r="O766" s="36">
        <v>10</v>
      </c>
      <c r="P766" s="18"/>
      <c r="Q766" s="18" t="s">
        <v>1051</v>
      </c>
      <c r="R766" s="34"/>
      <c r="S766" s="34"/>
      <c r="T766" s="83" t="s">
        <v>1683</v>
      </c>
    </row>
    <row r="767" spans="1:20" s="42" customFormat="1" ht="15.75" customHeight="1" x14ac:dyDescent="0.25">
      <c r="A767" s="39"/>
      <c r="B767" s="39"/>
      <c r="C767" s="41"/>
      <c r="D767" s="39"/>
      <c r="E767" s="39"/>
      <c r="F767" s="18"/>
      <c r="G767" s="38" t="s">
        <v>70</v>
      </c>
      <c r="H767" s="18"/>
      <c r="I767" s="18">
        <v>2</v>
      </c>
      <c r="J767" s="18">
        <v>2</v>
      </c>
      <c r="K767" s="36">
        <v>6.7</v>
      </c>
      <c r="L767" s="38" t="s">
        <v>71</v>
      </c>
      <c r="M767" s="18" t="s">
        <v>72</v>
      </c>
      <c r="N767" s="18">
        <v>2</v>
      </c>
      <c r="O767" s="36">
        <v>6.7</v>
      </c>
      <c r="P767" s="18"/>
      <c r="Q767" s="18" t="s">
        <v>1051</v>
      </c>
      <c r="R767" s="34"/>
      <c r="S767" s="34"/>
      <c r="T767" s="83" t="s">
        <v>1683</v>
      </c>
    </row>
    <row r="768" spans="1:20" s="42" customFormat="1" ht="15.75" customHeight="1" x14ac:dyDescent="0.25">
      <c r="A768" s="39"/>
      <c r="B768" s="39"/>
      <c r="C768" s="41"/>
      <c r="D768" s="39"/>
      <c r="E768" s="39"/>
      <c r="F768" s="18"/>
      <c r="G768" s="38" t="s">
        <v>144</v>
      </c>
      <c r="H768" s="18"/>
      <c r="I768" s="18">
        <v>3</v>
      </c>
      <c r="J768" s="18">
        <v>3</v>
      </c>
      <c r="K768" s="36">
        <v>9.6</v>
      </c>
      <c r="L768" s="38" t="s">
        <v>31</v>
      </c>
      <c r="M768" s="18" t="s">
        <v>32</v>
      </c>
      <c r="N768" s="18">
        <v>2</v>
      </c>
      <c r="O768" s="36">
        <v>9.6</v>
      </c>
      <c r="P768" s="18"/>
      <c r="Q768" s="18" t="s">
        <v>1051</v>
      </c>
      <c r="R768" s="34"/>
      <c r="S768" s="34"/>
      <c r="T768" s="83" t="s">
        <v>1683</v>
      </c>
    </row>
    <row r="769" spans="1:20" s="42" customFormat="1" ht="15.75" customHeight="1" x14ac:dyDescent="0.25">
      <c r="A769" s="39"/>
      <c r="B769" s="39"/>
      <c r="C769" s="41"/>
      <c r="D769" s="39"/>
      <c r="E769" s="39"/>
      <c r="F769" s="18"/>
      <c r="G769" s="38" t="s">
        <v>145</v>
      </c>
      <c r="H769" s="18"/>
      <c r="I769" s="18">
        <v>3</v>
      </c>
      <c r="J769" s="18">
        <v>3</v>
      </c>
      <c r="K769" s="36">
        <v>8.8000000000000007</v>
      </c>
      <c r="L769" s="38" t="s">
        <v>33</v>
      </c>
      <c r="M769" s="18" t="s">
        <v>34</v>
      </c>
      <c r="N769" s="18">
        <v>2</v>
      </c>
      <c r="O769" s="36">
        <v>8.8000000000000007</v>
      </c>
      <c r="P769" s="18"/>
      <c r="Q769" s="18" t="s">
        <v>1051</v>
      </c>
      <c r="R769" s="34"/>
      <c r="S769" s="34"/>
      <c r="T769" s="83" t="s">
        <v>1683</v>
      </c>
    </row>
    <row r="770" spans="1:20" s="42" customFormat="1" ht="15.75" customHeight="1" x14ac:dyDescent="0.25">
      <c r="A770" s="39"/>
      <c r="B770" s="39"/>
      <c r="C770" s="41"/>
      <c r="D770" s="39"/>
      <c r="E770" s="39"/>
      <c r="F770" s="18"/>
      <c r="G770" s="38" t="s">
        <v>137</v>
      </c>
      <c r="H770" s="18"/>
      <c r="I770" s="18">
        <v>3</v>
      </c>
      <c r="J770" s="18">
        <v>3</v>
      </c>
      <c r="K770" s="36">
        <v>7.6</v>
      </c>
      <c r="L770" s="38" t="s">
        <v>35</v>
      </c>
      <c r="M770" s="18" t="s">
        <v>36</v>
      </c>
      <c r="N770" s="18">
        <v>2</v>
      </c>
      <c r="O770" s="36">
        <v>7.6</v>
      </c>
      <c r="P770" s="18"/>
      <c r="Q770" s="18" t="s">
        <v>1051</v>
      </c>
      <c r="R770" s="34"/>
      <c r="S770" s="34"/>
      <c r="T770" s="83" t="s">
        <v>1683</v>
      </c>
    </row>
    <row r="771" spans="1:20" s="42" customFormat="1" ht="15.75" customHeight="1" x14ac:dyDescent="0.25">
      <c r="A771" s="39"/>
      <c r="B771" s="39"/>
      <c r="C771" s="41"/>
      <c r="D771" s="39"/>
      <c r="E771" s="39"/>
      <c r="F771" s="18"/>
      <c r="G771" s="38" t="s">
        <v>75</v>
      </c>
      <c r="H771" s="18"/>
      <c r="I771" s="18">
        <v>3</v>
      </c>
      <c r="J771" s="18">
        <v>3</v>
      </c>
      <c r="K771" s="36">
        <v>6</v>
      </c>
      <c r="L771" s="38" t="s">
        <v>37</v>
      </c>
      <c r="M771" s="18" t="s">
        <v>38</v>
      </c>
      <c r="N771" s="18">
        <v>3</v>
      </c>
      <c r="O771" s="36"/>
      <c r="P771" s="18"/>
      <c r="Q771" s="18" t="s">
        <v>1051</v>
      </c>
      <c r="R771" s="34"/>
      <c r="S771" s="34"/>
      <c r="T771" s="83" t="s">
        <v>1683</v>
      </c>
    </row>
    <row r="772" spans="1:20" s="42" customFormat="1" ht="15.75" customHeight="1" x14ac:dyDescent="0.25">
      <c r="A772" s="39"/>
      <c r="B772" s="39"/>
      <c r="C772" s="41"/>
      <c r="D772" s="39"/>
      <c r="E772" s="39"/>
      <c r="F772" s="18"/>
      <c r="G772" s="38" t="s">
        <v>47</v>
      </c>
      <c r="H772" s="18"/>
      <c r="I772" s="18">
        <v>2</v>
      </c>
      <c r="J772" s="18">
        <v>2</v>
      </c>
      <c r="K772" s="36" t="s">
        <v>138</v>
      </c>
      <c r="L772" s="38" t="s">
        <v>48</v>
      </c>
      <c r="M772" s="18" t="s">
        <v>49</v>
      </c>
      <c r="N772" s="18">
        <v>2</v>
      </c>
      <c r="O772" s="36" t="s">
        <v>138</v>
      </c>
      <c r="P772" s="18"/>
      <c r="Q772" s="18" t="s">
        <v>1051</v>
      </c>
      <c r="R772" s="34"/>
      <c r="S772" s="34"/>
      <c r="T772" s="83" t="s">
        <v>1683</v>
      </c>
    </row>
    <row r="773" spans="1:20" s="42" customFormat="1" ht="15.75" customHeight="1" x14ac:dyDescent="0.25">
      <c r="A773" s="39"/>
      <c r="B773" s="39"/>
      <c r="C773" s="41"/>
      <c r="D773" s="39"/>
      <c r="E773" s="39"/>
      <c r="F773" s="18"/>
      <c r="G773" s="38" t="s">
        <v>322</v>
      </c>
      <c r="H773" s="18"/>
      <c r="I773" s="18">
        <v>3</v>
      </c>
      <c r="J773" s="18">
        <v>3</v>
      </c>
      <c r="K773" s="36">
        <v>7.6</v>
      </c>
      <c r="L773" s="38" t="s">
        <v>43</v>
      </c>
      <c r="M773" s="18" t="s">
        <v>44</v>
      </c>
      <c r="N773" s="18">
        <v>3</v>
      </c>
      <c r="O773" s="18"/>
      <c r="P773" s="18"/>
      <c r="Q773" s="18"/>
      <c r="R773" s="34"/>
      <c r="S773" s="34" t="s">
        <v>1055</v>
      </c>
    </row>
    <row r="774" spans="1:20" s="42" customFormat="1" ht="15.75" customHeight="1" x14ac:dyDescent="0.25">
      <c r="A774" s="39"/>
      <c r="B774" s="39"/>
      <c r="C774" s="41"/>
      <c r="D774" s="39"/>
      <c r="E774" s="39"/>
      <c r="F774" s="18"/>
      <c r="G774" s="38" t="s">
        <v>354</v>
      </c>
      <c r="H774" s="18"/>
      <c r="I774" s="18">
        <v>3</v>
      </c>
      <c r="J774" s="18">
        <v>3</v>
      </c>
      <c r="K774" s="36">
        <v>7.4</v>
      </c>
      <c r="L774" s="38" t="s">
        <v>80</v>
      </c>
      <c r="M774" s="18" t="s">
        <v>81</v>
      </c>
      <c r="N774" s="18">
        <v>3</v>
      </c>
      <c r="O774" s="36">
        <v>7.4</v>
      </c>
      <c r="P774" s="18"/>
      <c r="Q774" s="18" t="s">
        <v>1051</v>
      </c>
      <c r="R774" s="34"/>
      <c r="S774" s="34"/>
      <c r="T774" s="83" t="s">
        <v>1683</v>
      </c>
    </row>
    <row r="775" spans="1:20" s="42" customFormat="1" ht="15.75" customHeight="1" x14ac:dyDescent="0.25">
      <c r="A775" s="39"/>
      <c r="B775" s="39"/>
      <c r="C775" s="41"/>
      <c r="D775" s="39"/>
      <c r="E775" s="39"/>
      <c r="F775" s="18"/>
      <c r="G775" s="38" t="s">
        <v>237</v>
      </c>
      <c r="H775" s="18"/>
      <c r="I775" s="18">
        <v>3</v>
      </c>
      <c r="J775" s="18">
        <v>3</v>
      </c>
      <c r="K775" s="36">
        <v>7</v>
      </c>
      <c r="L775" s="38" t="s">
        <v>151</v>
      </c>
      <c r="M775" s="18" t="s">
        <v>152</v>
      </c>
      <c r="N775" s="18">
        <v>3</v>
      </c>
      <c r="O775" s="36">
        <v>7</v>
      </c>
      <c r="P775" s="18"/>
      <c r="Q775" s="18" t="s">
        <v>1051</v>
      </c>
      <c r="R775" s="34"/>
      <c r="S775" s="34"/>
      <c r="T775" s="83" t="s">
        <v>1683</v>
      </c>
    </row>
    <row r="776" spans="1:20" s="42" customFormat="1" ht="15.75" customHeight="1" x14ac:dyDescent="0.25">
      <c r="A776" s="39"/>
      <c r="B776" s="39"/>
      <c r="C776" s="41"/>
      <c r="D776" s="39"/>
      <c r="E776" s="39"/>
      <c r="F776" s="18"/>
      <c r="G776" s="38" t="s">
        <v>324</v>
      </c>
      <c r="H776" s="18"/>
      <c r="I776" s="18">
        <v>3</v>
      </c>
      <c r="J776" s="18">
        <v>3</v>
      </c>
      <c r="K776" s="36">
        <v>6.5</v>
      </c>
      <c r="L776" s="38" t="s">
        <v>111</v>
      </c>
      <c r="M776" s="18" t="s">
        <v>112</v>
      </c>
      <c r="N776" s="18">
        <v>3</v>
      </c>
      <c r="O776" s="18"/>
      <c r="P776" s="18"/>
      <c r="Q776" s="18"/>
      <c r="R776" s="34"/>
      <c r="S776" s="34" t="s">
        <v>1055</v>
      </c>
    </row>
    <row r="777" spans="1:20" s="42" customFormat="1" ht="15.75" customHeight="1" x14ac:dyDescent="0.25">
      <c r="A777" s="39"/>
      <c r="B777" s="39"/>
      <c r="C777" s="41"/>
      <c r="D777" s="39"/>
      <c r="E777" s="39"/>
      <c r="F777" s="18"/>
      <c r="G777" s="38" t="s">
        <v>139</v>
      </c>
      <c r="H777" s="18"/>
      <c r="I777" s="18">
        <v>3</v>
      </c>
      <c r="J777" s="18">
        <v>3</v>
      </c>
      <c r="K777" s="36">
        <v>7.7</v>
      </c>
      <c r="L777" s="38" t="s">
        <v>45</v>
      </c>
      <c r="M777" s="18" t="s">
        <v>46</v>
      </c>
      <c r="N777" s="18">
        <v>2</v>
      </c>
      <c r="O777" s="36">
        <v>7.7</v>
      </c>
      <c r="P777" s="18"/>
      <c r="Q777" s="18" t="s">
        <v>1051</v>
      </c>
      <c r="R777" s="34"/>
      <c r="S777" s="34"/>
      <c r="T777" s="83" t="s">
        <v>1683</v>
      </c>
    </row>
    <row r="778" spans="1:20" s="42" customFormat="1" ht="15.75" customHeight="1" x14ac:dyDescent="0.25">
      <c r="A778" s="39"/>
      <c r="B778" s="39"/>
      <c r="C778" s="41"/>
      <c r="D778" s="39"/>
      <c r="E778" s="39"/>
      <c r="F778" s="18"/>
      <c r="G778" s="38" t="s">
        <v>89</v>
      </c>
      <c r="H778" s="18"/>
      <c r="I778" s="18">
        <v>3</v>
      </c>
      <c r="J778" s="18">
        <v>3</v>
      </c>
      <c r="K778" s="36">
        <v>7.1</v>
      </c>
      <c r="L778" s="38" t="s">
        <v>89</v>
      </c>
      <c r="M778" s="18" t="s">
        <v>90</v>
      </c>
      <c r="N778" s="18">
        <v>3</v>
      </c>
      <c r="O778" s="36">
        <v>7.1</v>
      </c>
      <c r="P778" s="18"/>
      <c r="Q778" s="18" t="s">
        <v>1051</v>
      </c>
      <c r="R778" s="34"/>
      <c r="S778" s="34"/>
      <c r="T778" s="83" t="s">
        <v>1683</v>
      </c>
    </row>
    <row r="779" spans="1:20" s="42" customFormat="1" ht="15.75" customHeight="1" x14ac:dyDescent="0.25">
      <c r="A779" s="39"/>
      <c r="B779" s="39"/>
      <c r="C779" s="41"/>
      <c r="D779" s="39"/>
      <c r="E779" s="39"/>
      <c r="F779" s="18"/>
      <c r="G779" s="38" t="s">
        <v>146</v>
      </c>
      <c r="H779" s="18"/>
      <c r="I779" s="18">
        <v>3</v>
      </c>
      <c r="J779" s="18">
        <v>3</v>
      </c>
      <c r="K779" s="36">
        <v>7.2</v>
      </c>
      <c r="L779" s="38" t="s">
        <v>146</v>
      </c>
      <c r="M779" s="18" t="s">
        <v>162</v>
      </c>
      <c r="N779" s="18">
        <v>3</v>
      </c>
      <c r="O779" s="36">
        <v>7.2</v>
      </c>
      <c r="P779" s="18"/>
      <c r="Q779" s="18" t="s">
        <v>1051</v>
      </c>
      <c r="R779" s="34"/>
      <c r="S779" s="34"/>
      <c r="T779" s="83" t="s">
        <v>1683</v>
      </c>
    </row>
    <row r="780" spans="1:20" s="42" customFormat="1" ht="15.75" customHeight="1" x14ac:dyDescent="0.25">
      <c r="A780" s="39"/>
      <c r="B780" s="39"/>
      <c r="C780" s="41"/>
      <c r="D780" s="39"/>
      <c r="E780" s="39"/>
      <c r="F780" s="18"/>
      <c r="G780" s="135" t="s">
        <v>529</v>
      </c>
      <c r="H780" s="18"/>
      <c r="I780" s="18">
        <v>3</v>
      </c>
      <c r="J780" s="18">
        <v>3</v>
      </c>
      <c r="K780" s="36">
        <v>7.2</v>
      </c>
      <c r="L780" s="38" t="s">
        <v>163</v>
      </c>
      <c r="M780" s="18" t="s">
        <v>114</v>
      </c>
      <c r="N780" s="18">
        <v>3</v>
      </c>
      <c r="O780" s="18"/>
      <c r="P780" s="18"/>
      <c r="Q780" s="18"/>
      <c r="R780" s="34"/>
      <c r="S780" s="34" t="s">
        <v>1055</v>
      </c>
    </row>
    <row r="781" spans="1:20" s="42" customFormat="1" ht="15.75" customHeight="1" x14ac:dyDescent="0.25">
      <c r="A781" s="39"/>
      <c r="B781" s="39"/>
      <c r="C781" s="41"/>
      <c r="D781" s="39"/>
      <c r="E781" s="39"/>
      <c r="F781" s="18"/>
      <c r="G781" s="38" t="s">
        <v>1290</v>
      </c>
      <c r="H781" s="18"/>
      <c r="I781" s="18">
        <v>3</v>
      </c>
      <c r="J781" s="18">
        <v>3</v>
      </c>
      <c r="K781" s="36">
        <v>6.9</v>
      </c>
      <c r="L781" s="38" t="s">
        <v>164</v>
      </c>
      <c r="M781" s="18" t="s">
        <v>165</v>
      </c>
      <c r="N781" s="18">
        <v>3</v>
      </c>
      <c r="O781" s="18"/>
      <c r="P781" s="18"/>
      <c r="Q781" s="18"/>
      <c r="R781" s="34"/>
      <c r="S781" s="34" t="s">
        <v>1055</v>
      </c>
    </row>
    <row r="782" spans="1:20" s="42" customFormat="1" ht="15.75" customHeight="1" x14ac:dyDescent="0.25">
      <c r="A782" s="39"/>
      <c r="B782" s="39"/>
      <c r="C782" s="41"/>
      <c r="D782" s="39"/>
      <c r="E782" s="39"/>
      <c r="F782" s="18"/>
      <c r="G782" s="38" t="s">
        <v>812</v>
      </c>
      <c r="H782" s="18"/>
      <c r="I782" s="18">
        <v>3</v>
      </c>
      <c r="J782" s="18">
        <v>3</v>
      </c>
      <c r="K782" s="36">
        <v>8.6999999999999993</v>
      </c>
      <c r="L782" s="38" t="s">
        <v>166</v>
      </c>
      <c r="M782" s="18" t="s">
        <v>203</v>
      </c>
      <c r="N782" s="18">
        <v>3</v>
      </c>
      <c r="O782" s="18"/>
      <c r="P782" s="18"/>
      <c r="Q782" s="18"/>
      <c r="R782" s="34"/>
      <c r="S782" s="34" t="s">
        <v>1055</v>
      </c>
    </row>
    <row r="783" spans="1:20" s="42" customFormat="1" ht="15.75" customHeight="1" x14ac:dyDescent="0.25">
      <c r="A783" s="39"/>
      <c r="B783" s="39"/>
      <c r="C783" s="41"/>
      <c r="D783" s="39"/>
      <c r="E783" s="39"/>
      <c r="F783" s="18"/>
      <c r="G783" s="38" t="s">
        <v>305</v>
      </c>
      <c r="H783" s="18"/>
      <c r="I783" s="18">
        <v>3</v>
      </c>
      <c r="J783" s="18">
        <v>3</v>
      </c>
      <c r="K783" s="36">
        <v>5.9</v>
      </c>
      <c r="L783" s="38" t="s">
        <v>167</v>
      </c>
      <c r="M783" s="18" t="s">
        <v>168</v>
      </c>
      <c r="N783" s="18">
        <v>3</v>
      </c>
      <c r="O783" s="18"/>
      <c r="P783" s="18"/>
      <c r="Q783" s="18"/>
      <c r="R783" s="34"/>
      <c r="S783" s="34" t="s">
        <v>1055</v>
      </c>
    </row>
    <row r="784" spans="1:20" s="42" customFormat="1" ht="15.75" customHeight="1" x14ac:dyDescent="0.25">
      <c r="A784" s="39"/>
      <c r="B784" s="39"/>
      <c r="C784" s="41"/>
      <c r="D784" s="39"/>
      <c r="E784" s="39"/>
      <c r="F784" s="18"/>
      <c r="G784" s="38" t="s">
        <v>169</v>
      </c>
      <c r="H784" s="18"/>
      <c r="I784" s="18">
        <v>3</v>
      </c>
      <c r="J784" s="18">
        <v>3</v>
      </c>
      <c r="K784" s="36">
        <v>6.1</v>
      </c>
      <c r="L784" s="38" t="s">
        <v>169</v>
      </c>
      <c r="M784" s="18" t="s">
        <v>170</v>
      </c>
      <c r="N784" s="18">
        <v>3</v>
      </c>
      <c r="O784" s="36">
        <v>6.1</v>
      </c>
      <c r="P784" s="18"/>
      <c r="Q784" s="18" t="s">
        <v>1051</v>
      </c>
      <c r="R784" s="34"/>
      <c r="S784" s="34"/>
      <c r="T784" s="83" t="s">
        <v>1683</v>
      </c>
    </row>
    <row r="785" spans="1:20" s="42" customFormat="1" ht="15.75" customHeight="1" x14ac:dyDescent="0.25">
      <c r="A785" s="39"/>
      <c r="B785" s="39"/>
      <c r="C785" s="41"/>
      <c r="D785" s="39"/>
      <c r="E785" s="39"/>
      <c r="F785" s="18"/>
      <c r="G785" s="38" t="s">
        <v>774</v>
      </c>
      <c r="H785" s="18"/>
      <c r="I785" s="18">
        <v>3</v>
      </c>
      <c r="J785" s="18">
        <v>3</v>
      </c>
      <c r="K785" s="36">
        <v>7.8</v>
      </c>
      <c r="L785" s="38" t="s">
        <v>105</v>
      </c>
      <c r="M785" s="18" t="s">
        <v>106</v>
      </c>
      <c r="N785" s="18">
        <v>3</v>
      </c>
      <c r="O785" s="36">
        <v>7.8</v>
      </c>
      <c r="P785" s="18"/>
      <c r="Q785" s="18" t="s">
        <v>1051</v>
      </c>
      <c r="R785" s="34"/>
      <c r="S785" s="34"/>
      <c r="T785" s="83" t="s">
        <v>1683</v>
      </c>
    </row>
    <row r="786" spans="1:20" s="42" customFormat="1" ht="15.75" customHeight="1" x14ac:dyDescent="0.25">
      <c r="A786" s="39"/>
      <c r="B786" s="39"/>
      <c r="C786" s="41"/>
      <c r="D786" s="39"/>
      <c r="E786" s="39"/>
      <c r="F786" s="18"/>
      <c r="G786" s="38" t="s">
        <v>323</v>
      </c>
      <c r="H786" s="18"/>
      <c r="I786" s="18">
        <v>3</v>
      </c>
      <c r="J786" s="18">
        <v>3</v>
      </c>
      <c r="K786" s="36">
        <v>8</v>
      </c>
      <c r="L786" s="38" t="s">
        <v>56</v>
      </c>
      <c r="M786" s="18" t="s">
        <v>57</v>
      </c>
      <c r="N786" s="18">
        <v>3</v>
      </c>
      <c r="O786" s="18"/>
      <c r="P786" s="18"/>
      <c r="Q786" s="18"/>
      <c r="R786" s="34"/>
      <c r="S786" s="34" t="s">
        <v>1055</v>
      </c>
    </row>
    <row r="787" spans="1:20" s="42" customFormat="1" ht="15.75" customHeight="1" x14ac:dyDescent="0.25">
      <c r="A787" s="95">
        <v>54</v>
      </c>
      <c r="B787" s="96" t="s">
        <v>1291</v>
      </c>
      <c r="C787" s="97">
        <v>38156</v>
      </c>
      <c r="D787" s="95" t="s">
        <v>1292</v>
      </c>
      <c r="E787" s="95" t="s">
        <v>1684</v>
      </c>
      <c r="F787" s="98" t="s">
        <v>242</v>
      </c>
      <c r="G787" s="99"/>
      <c r="H787" s="98"/>
      <c r="I787" s="98"/>
      <c r="J787" s="98"/>
      <c r="K787" s="100"/>
      <c r="L787" s="99"/>
      <c r="M787" s="98"/>
      <c r="N787" s="98"/>
      <c r="O787" s="98"/>
      <c r="P787" s="98"/>
      <c r="Q787" s="98"/>
      <c r="R787" s="98">
        <f>SUMIFS($N$12:$N$982,$T$12:$T$982,T788)</f>
        <v>18</v>
      </c>
      <c r="S787" s="109"/>
    </row>
    <row r="788" spans="1:20" s="42" customFormat="1" ht="15.75" customHeight="1" x14ac:dyDescent="0.25">
      <c r="A788" s="39"/>
      <c r="B788" s="39"/>
      <c r="C788" s="41"/>
      <c r="D788" s="39"/>
      <c r="E788" s="39"/>
      <c r="F788" s="18"/>
      <c r="G788" s="38" t="s">
        <v>68</v>
      </c>
      <c r="H788" s="18"/>
      <c r="I788" s="18">
        <v>4</v>
      </c>
      <c r="J788" s="18">
        <v>4</v>
      </c>
      <c r="K788" s="36">
        <v>10</v>
      </c>
      <c r="L788" s="38" t="s">
        <v>159</v>
      </c>
      <c r="M788" s="18" t="s">
        <v>23</v>
      </c>
      <c r="N788" s="18">
        <v>3</v>
      </c>
      <c r="O788" s="36">
        <v>10</v>
      </c>
      <c r="P788" s="18"/>
      <c r="Q788" s="18" t="s">
        <v>1051</v>
      </c>
      <c r="R788" s="34"/>
      <c r="S788" s="34"/>
      <c r="T788" s="83" t="s">
        <v>1684</v>
      </c>
    </row>
    <row r="789" spans="1:20" s="42" customFormat="1" ht="15.75" customHeight="1" x14ac:dyDescent="0.25">
      <c r="A789" s="39"/>
      <c r="B789" s="39"/>
      <c r="C789" s="41"/>
      <c r="D789" s="39"/>
      <c r="E789" s="39"/>
      <c r="F789" s="18"/>
      <c r="G789" s="38" t="s">
        <v>70</v>
      </c>
      <c r="H789" s="18"/>
      <c r="I789" s="18">
        <v>2</v>
      </c>
      <c r="J789" s="18">
        <v>2</v>
      </c>
      <c r="K789" s="36">
        <v>7</v>
      </c>
      <c r="L789" s="38" t="s">
        <v>71</v>
      </c>
      <c r="M789" s="18" t="s">
        <v>72</v>
      </c>
      <c r="N789" s="18">
        <v>2</v>
      </c>
      <c r="O789" s="36">
        <v>7</v>
      </c>
      <c r="P789" s="18"/>
      <c r="Q789" s="18" t="s">
        <v>1051</v>
      </c>
      <c r="R789" s="34"/>
      <c r="S789" s="34"/>
      <c r="T789" s="83" t="s">
        <v>1684</v>
      </c>
    </row>
    <row r="790" spans="1:20" s="42" customFormat="1" ht="15.75" customHeight="1" x14ac:dyDescent="0.25">
      <c r="A790" s="39"/>
      <c r="B790" s="39"/>
      <c r="C790" s="41"/>
      <c r="D790" s="39"/>
      <c r="E790" s="39"/>
      <c r="F790" s="18"/>
      <c r="G790" s="38" t="s">
        <v>144</v>
      </c>
      <c r="H790" s="18"/>
      <c r="I790" s="18">
        <v>3</v>
      </c>
      <c r="J790" s="18">
        <v>3</v>
      </c>
      <c r="K790" s="36">
        <v>9.6</v>
      </c>
      <c r="L790" s="38" t="s">
        <v>31</v>
      </c>
      <c r="M790" s="18" t="s">
        <v>32</v>
      </c>
      <c r="N790" s="18">
        <v>2</v>
      </c>
      <c r="O790" s="36">
        <v>9.6</v>
      </c>
      <c r="P790" s="18"/>
      <c r="Q790" s="18" t="s">
        <v>1051</v>
      </c>
      <c r="R790" s="34"/>
      <c r="S790" s="34"/>
      <c r="T790" s="83" t="s">
        <v>1684</v>
      </c>
    </row>
    <row r="791" spans="1:20" s="42" customFormat="1" ht="15.75" customHeight="1" x14ac:dyDescent="0.25">
      <c r="A791" s="39"/>
      <c r="B791" s="39"/>
      <c r="C791" s="41"/>
      <c r="D791" s="39"/>
      <c r="E791" s="39"/>
      <c r="F791" s="18"/>
      <c r="G791" s="38" t="s">
        <v>145</v>
      </c>
      <c r="H791" s="18"/>
      <c r="I791" s="18">
        <v>3</v>
      </c>
      <c r="J791" s="18">
        <v>3</v>
      </c>
      <c r="K791" s="36">
        <v>10</v>
      </c>
      <c r="L791" s="38" t="s">
        <v>33</v>
      </c>
      <c r="M791" s="18" t="s">
        <v>34</v>
      </c>
      <c r="N791" s="18">
        <v>2</v>
      </c>
      <c r="O791" s="36">
        <v>10</v>
      </c>
      <c r="P791" s="18"/>
      <c r="Q791" s="18" t="s">
        <v>1051</v>
      </c>
      <c r="R791" s="34"/>
      <c r="S791" s="34"/>
      <c r="T791" s="83" t="s">
        <v>1684</v>
      </c>
    </row>
    <row r="792" spans="1:20" s="42" customFormat="1" ht="15.75" customHeight="1" x14ac:dyDescent="0.25">
      <c r="A792" s="39"/>
      <c r="B792" s="39"/>
      <c r="C792" s="41"/>
      <c r="D792" s="39"/>
      <c r="E792" s="39"/>
      <c r="F792" s="18"/>
      <c r="G792" s="38" t="s">
        <v>137</v>
      </c>
      <c r="H792" s="18"/>
      <c r="I792" s="18">
        <v>3</v>
      </c>
      <c r="J792" s="18">
        <v>3</v>
      </c>
      <c r="K792" s="36">
        <v>9.4</v>
      </c>
      <c r="L792" s="34" t="s">
        <v>35</v>
      </c>
      <c r="M792" s="18" t="s">
        <v>36</v>
      </c>
      <c r="N792" s="18">
        <v>2</v>
      </c>
      <c r="O792" s="36">
        <v>9.4</v>
      </c>
      <c r="P792" s="18"/>
      <c r="Q792" s="18" t="s">
        <v>1051</v>
      </c>
      <c r="R792" s="34"/>
      <c r="S792" s="34"/>
      <c r="T792" s="83" t="s">
        <v>1684</v>
      </c>
    </row>
    <row r="793" spans="1:20" s="42" customFormat="1" ht="15.75" customHeight="1" x14ac:dyDescent="0.25">
      <c r="A793" s="39"/>
      <c r="B793" s="39"/>
      <c r="C793" s="41"/>
      <c r="D793" s="39"/>
      <c r="E793" s="39"/>
      <c r="F793" s="18"/>
      <c r="G793" s="38" t="s">
        <v>75</v>
      </c>
      <c r="H793" s="18"/>
      <c r="I793" s="18">
        <v>3</v>
      </c>
      <c r="J793" s="18">
        <v>3</v>
      </c>
      <c r="K793" s="36">
        <v>6.8</v>
      </c>
      <c r="L793" s="38" t="s">
        <v>37</v>
      </c>
      <c r="M793" s="18" t="s">
        <v>38</v>
      </c>
      <c r="N793" s="18">
        <v>3</v>
      </c>
      <c r="O793" s="36"/>
      <c r="P793" s="18"/>
      <c r="Q793" s="18" t="s">
        <v>1051</v>
      </c>
      <c r="R793" s="34"/>
      <c r="S793" s="34"/>
      <c r="T793" s="83" t="s">
        <v>1684</v>
      </c>
    </row>
    <row r="794" spans="1:20" s="42" customFormat="1" ht="15.75" customHeight="1" x14ac:dyDescent="0.25">
      <c r="A794" s="39"/>
      <c r="B794" s="39"/>
      <c r="C794" s="41"/>
      <c r="D794" s="39"/>
      <c r="E794" s="39"/>
      <c r="F794" s="18"/>
      <c r="G794" s="38" t="s">
        <v>47</v>
      </c>
      <c r="H794" s="18"/>
      <c r="I794" s="18">
        <v>2</v>
      </c>
      <c r="J794" s="18">
        <v>2</v>
      </c>
      <c r="K794" s="36" t="s">
        <v>138</v>
      </c>
      <c r="L794" s="38" t="s">
        <v>48</v>
      </c>
      <c r="M794" s="18" t="s">
        <v>49</v>
      </c>
      <c r="N794" s="18">
        <v>2</v>
      </c>
      <c r="O794" s="36" t="s">
        <v>138</v>
      </c>
      <c r="P794" s="18"/>
      <c r="Q794" s="18" t="s">
        <v>1051</v>
      </c>
      <c r="R794" s="34"/>
      <c r="S794" s="34"/>
      <c r="T794" s="83" t="s">
        <v>1684</v>
      </c>
    </row>
    <row r="795" spans="1:20" s="42" customFormat="1" ht="15.75" customHeight="1" x14ac:dyDescent="0.25">
      <c r="A795" s="39"/>
      <c r="B795" s="39"/>
      <c r="C795" s="41"/>
      <c r="D795" s="39"/>
      <c r="E795" s="39"/>
      <c r="F795" s="18"/>
      <c r="G795" s="38" t="s">
        <v>139</v>
      </c>
      <c r="H795" s="18"/>
      <c r="I795" s="18">
        <v>3</v>
      </c>
      <c r="J795" s="18">
        <v>3</v>
      </c>
      <c r="K795" s="36">
        <v>8.9</v>
      </c>
      <c r="L795" s="38" t="s">
        <v>45</v>
      </c>
      <c r="M795" s="18" t="s">
        <v>46</v>
      </c>
      <c r="N795" s="18">
        <v>2</v>
      </c>
      <c r="O795" s="36">
        <v>8.9</v>
      </c>
      <c r="P795" s="18"/>
      <c r="Q795" s="18" t="s">
        <v>1051</v>
      </c>
      <c r="R795" s="34"/>
      <c r="S795" s="34"/>
      <c r="T795" s="83" t="s">
        <v>1684</v>
      </c>
    </row>
    <row r="796" spans="1:20" s="42" customFormat="1" ht="15.75" customHeight="1" x14ac:dyDescent="0.25">
      <c r="A796" s="95">
        <v>55</v>
      </c>
      <c r="B796" s="96" t="s">
        <v>1293</v>
      </c>
      <c r="C796" s="97">
        <v>34694</v>
      </c>
      <c r="D796" s="95" t="s">
        <v>1294</v>
      </c>
      <c r="E796" s="95" t="s">
        <v>1685</v>
      </c>
      <c r="F796" s="98" t="s">
        <v>1295</v>
      </c>
      <c r="G796" s="99"/>
      <c r="H796" s="98"/>
      <c r="I796" s="98"/>
      <c r="J796" s="98"/>
      <c r="K796" s="98"/>
      <c r="L796" s="99"/>
      <c r="M796" s="98"/>
      <c r="N796" s="98"/>
      <c r="O796" s="98"/>
      <c r="P796" s="98"/>
      <c r="Q796" s="98"/>
      <c r="R796" s="98">
        <f>SUMIFS($N$12:$N$982,$T$12:$T$982,T797)</f>
        <v>21</v>
      </c>
      <c r="S796" s="109"/>
    </row>
    <row r="797" spans="1:20" s="42" customFormat="1" ht="15.75" customHeight="1" x14ac:dyDescent="0.25">
      <c r="A797" s="39"/>
      <c r="B797" s="40"/>
      <c r="C797" s="41"/>
      <c r="D797" s="39"/>
      <c r="E797" s="39"/>
      <c r="F797" s="18"/>
      <c r="G797" s="38" t="s">
        <v>1296</v>
      </c>
      <c r="H797" s="18">
        <v>4</v>
      </c>
      <c r="I797" s="18"/>
      <c r="J797" s="18">
        <v>3</v>
      </c>
      <c r="K797" s="36">
        <v>6</v>
      </c>
      <c r="L797" s="38" t="s">
        <v>159</v>
      </c>
      <c r="M797" s="18" t="s">
        <v>23</v>
      </c>
      <c r="N797" s="18">
        <v>3</v>
      </c>
      <c r="O797" s="36">
        <v>6</v>
      </c>
      <c r="P797" s="18"/>
      <c r="Q797" s="18" t="s">
        <v>1051</v>
      </c>
      <c r="R797" s="34"/>
      <c r="S797" s="34"/>
      <c r="T797" s="83" t="s">
        <v>1685</v>
      </c>
    </row>
    <row r="798" spans="1:20" s="42" customFormat="1" ht="15.75" customHeight="1" x14ac:dyDescent="0.25">
      <c r="A798" s="39"/>
      <c r="B798" s="40"/>
      <c r="C798" s="41"/>
      <c r="D798" s="39"/>
      <c r="E798" s="39"/>
      <c r="F798" s="18"/>
      <c r="G798" s="38" t="s">
        <v>1297</v>
      </c>
      <c r="H798" s="18">
        <v>3</v>
      </c>
      <c r="I798" s="18"/>
      <c r="J798" s="18">
        <v>2</v>
      </c>
      <c r="K798" s="36">
        <v>6</v>
      </c>
      <c r="L798" s="38" t="s">
        <v>160</v>
      </c>
      <c r="M798" s="18" t="s">
        <v>28</v>
      </c>
      <c r="N798" s="18">
        <v>2</v>
      </c>
      <c r="O798" s="36">
        <v>6</v>
      </c>
      <c r="P798" s="18"/>
      <c r="Q798" s="18" t="s">
        <v>1051</v>
      </c>
      <c r="R798" s="34"/>
      <c r="S798" s="34"/>
      <c r="T798" s="83" t="s">
        <v>1685</v>
      </c>
    </row>
    <row r="799" spans="1:20" s="42" customFormat="1" ht="15.75" customHeight="1" x14ac:dyDescent="0.25">
      <c r="A799" s="39"/>
      <c r="B799" s="40"/>
      <c r="C799" s="41"/>
      <c r="D799" s="39"/>
      <c r="E799" s="39"/>
      <c r="F799" s="18"/>
      <c r="G799" s="38" t="s">
        <v>26</v>
      </c>
      <c r="H799" s="18">
        <v>3</v>
      </c>
      <c r="I799" s="18"/>
      <c r="J799" s="18">
        <v>2</v>
      </c>
      <c r="K799" s="36">
        <v>5</v>
      </c>
      <c r="L799" s="38" t="s">
        <v>26</v>
      </c>
      <c r="M799" s="18" t="s">
        <v>27</v>
      </c>
      <c r="N799" s="18">
        <v>2</v>
      </c>
      <c r="O799" s="36">
        <v>5</v>
      </c>
      <c r="P799" s="18"/>
      <c r="Q799" s="18" t="s">
        <v>1051</v>
      </c>
      <c r="R799" s="34"/>
      <c r="S799" s="34"/>
      <c r="T799" s="83" t="s">
        <v>1685</v>
      </c>
    </row>
    <row r="800" spans="1:20" s="42" customFormat="1" ht="15.75" customHeight="1" x14ac:dyDescent="0.25">
      <c r="A800" s="39"/>
      <c r="B800" s="40"/>
      <c r="C800" s="41"/>
      <c r="D800" s="39"/>
      <c r="E800" s="39"/>
      <c r="F800" s="18"/>
      <c r="G800" s="38" t="s">
        <v>210</v>
      </c>
      <c r="H800" s="18">
        <v>5</v>
      </c>
      <c r="I800" s="18"/>
      <c r="J800" s="18">
        <v>4</v>
      </c>
      <c r="K800" s="36">
        <v>5</v>
      </c>
      <c r="L800" s="38" t="s">
        <v>29</v>
      </c>
      <c r="M800" s="18" t="s">
        <v>30</v>
      </c>
      <c r="N800" s="18">
        <v>2</v>
      </c>
      <c r="O800" s="36">
        <v>5</v>
      </c>
      <c r="P800" s="18"/>
      <c r="Q800" s="18" t="s">
        <v>1051</v>
      </c>
      <c r="R800" s="34"/>
      <c r="S800" s="34"/>
      <c r="T800" s="83" t="s">
        <v>1685</v>
      </c>
    </row>
    <row r="801" spans="1:20" s="42" customFormat="1" ht="15.75" customHeight="1" x14ac:dyDescent="0.25">
      <c r="A801" s="39"/>
      <c r="B801" s="40"/>
      <c r="C801" s="41"/>
      <c r="D801" s="39"/>
      <c r="E801" s="39"/>
      <c r="F801" s="18"/>
      <c r="G801" s="38" t="s">
        <v>31</v>
      </c>
      <c r="H801" s="18">
        <v>4</v>
      </c>
      <c r="I801" s="18"/>
      <c r="J801" s="18">
        <v>3</v>
      </c>
      <c r="K801" s="36">
        <v>5</v>
      </c>
      <c r="L801" s="38" t="s">
        <v>31</v>
      </c>
      <c r="M801" s="18" t="s">
        <v>32</v>
      </c>
      <c r="N801" s="18">
        <v>2</v>
      </c>
      <c r="O801" s="36">
        <v>5</v>
      </c>
      <c r="P801" s="18"/>
      <c r="Q801" s="18" t="s">
        <v>1051</v>
      </c>
      <c r="R801" s="34"/>
      <c r="S801" s="34"/>
      <c r="T801" s="83" t="s">
        <v>1685</v>
      </c>
    </row>
    <row r="802" spans="1:20" s="42" customFormat="1" ht="15.75" customHeight="1" x14ac:dyDescent="0.25">
      <c r="A802" s="39"/>
      <c r="B802" s="40"/>
      <c r="C802" s="41"/>
      <c r="D802" s="39"/>
      <c r="E802" s="39"/>
      <c r="F802" s="18"/>
      <c r="G802" s="38" t="s">
        <v>340</v>
      </c>
      <c r="H802" s="18">
        <v>4</v>
      </c>
      <c r="I802" s="18"/>
      <c r="J802" s="18">
        <v>3</v>
      </c>
      <c r="K802" s="36">
        <v>5</v>
      </c>
      <c r="L802" s="38" t="s">
        <v>33</v>
      </c>
      <c r="M802" s="18" t="s">
        <v>34</v>
      </c>
      <c r="N802" s="18">
        <v>2</v>
      </c>
      <c r="O802" s="36">
        <v>5</v>
      </c>
      <c r="P802" s="18"/>
      <c r="Q802" s="18" t="s">
        <v>1051</v>
      </c>
      <c r="R802" s="34"/>
      <c r="S802" s="34"/>
      <c r="T802" s="83" t="s">
        <v>1685</v>
      </c>
    </row>
    <row r="803" spans="1:20" s="42" customFormat="1" ht="15.75" customHeight="1" x14ac:dyDescent="0.25">
      <c r="A803" s="39"/>
      <c r="B803" s="40"/>
      <c r="C803" s="41"/>
      <c r="D803" s="39"/>
      <c r="E803" s="39"/>
      <c r="F803" s="18"/>
      <c r="G803" s="38" t="s">
        <v>1298</v>
      </c>
      <c r="H803" s="18">
        <v>5</v>
      </c>
      <c r="I803" s="18"/>
      <c r="J803" s="18">
        <v>4</v>
      </c>
      <c r="K803" s="36">
        <v>6</v>
      </c>
      <c r="L803" s="34" t="s">
        <v>73</v>
      </c>
      <c r="M803" s="18" t="s">
        <v>74</v>
      </c>
      <c r="N803" s="18">
        <v>3</v>
      </c>
      <c r="O803" s="36">
        <v>6</v>
      </c>
      <c r="P803" s="18"/>
      <c r="Q803" s="18" t="s">
        <v>1051</v>
      </c>
      <c r="R803" s="34"/>
      <c r="S803" s="34"/>
      <c r="T803" s="83" t="s">
        <v>1685</v>
      </c>
    </row>
    <row r="804" spans="1:20" s="42" customFormat="1" ht="15.75" customHeight="1" x14ac:dyDescent="0.25">
      <c r="A804" s="39"/>
      <c r="B804" s="40"/>
      <c r="C804" s="41"/>
      <c r="D804" s="39"/>
      <c r="E804" s="39"/>
      <c r="F804" s="18"/>
      <c r="G804" s="38" t="s">
        <v>702</v>
      </c>
      <c r="H804" s="18">
        <v>5</v>
      </c>
      <c r="I804" s="18"/>
      <c r="J804" s="18">
        <v>4</v>
      </c>
      <c r="K804" s="36">
        <v>5</v>
      </c>
      <c r="L804" s="38" t="s">
        <v>37</v>
      </c>
      <c r="M804" s="18" t="s">
        <v>38</v>
      </c>
      <c r="N804" s="18">
        <v>3</v>
      </c>
      <c r="O804" s="36"/>
      <c r="P804" s="18"/>
      <c r="Q804" s="18" t="s">
        <v>1051</v>
      </c>
      <c r="R804" s="34"/>
      <c r="S804" s="34"/>
      <c r="T804" s="83" t="s">
        <v>1685</v>
      </c>
    </row>
    <row r="805" spans="1:20" s="42" customFormat="1" ht="15.75" customHeight="1" x14ac:dyDescent="0.25">
      <c r="A805" s="39"/>
      <c r="B805" s="40"/>
      <c r="C805" s="41"/>
      <c r="D805" s="39"/>
      <c r="E805" s="39"/>
      <c r="F805" s="18"/>
      <c r="G805" s="38" t="s">
        <v>47</v>
      </c>
      <c r="H805" s="18"/>
      <c r="I805" s="18"/>
      <c r="J805" s="18"/>
      <c r="K805" s="36"/>
      <c r="L805" s="38" t="s">
        <v>48</v>
      </c>
      <c r="M805" s="18" t="s">
        <v>49</v>
      </c>
      <c r="N805" s="18">
        <v>2</v>
      </c>
      <c r="O805" s="36"/>
      <c r="P805" s="18" t="s">
        <v>829</v>
      </c>
      <c r="Q805" s="18" t="s">
        <v>1051</v>
      </c>
      <c r="R805" s="34"/>
      <c r="S805" s="34"/>
      <c r="T805" s="83" t="s">
        <v>1685</v>
      </c>
    </row>
    <row r="806" spans="1:20" s="42" customFormat="1" ht="15.75" customHeight="1" x14ac:dyDescent="0.25">
      <c r="A806" s="95">
        <v>56</v>
      </c>
      <c r="B806" s="96" t="s">
        <v>1299</v>
      </c>
      <c r="C806" s="97">
        <v>37289</v>
      </c>
      <c r="D806" s="95" t="s">
        <v>1300</v>
      </c>
      <c r="E806" s="95" t="s">
        <v>1686</v>
      </c>
      <c r="F806" s="98" t="s">
        <v>205</v>
      </c>
      <c r="G806" s="99"/>
      <c r="H806" s="98"/>
      <c r="I806" s="98"/>
      <c r="J806" s="98"/>
      <c r="K806" s="100"/>
      <c r="L806" s="99"/>
      <c r="M806" s="98"/>
      <c r="N806" s="98"/>
      <c r="O806" s="98"/>
      <c r="P806" s="98"/>
      <c r="Q806" s="98"/>
      <c r="R806" s="98">
        <f>SUMIFS($N$12:$N$982,$T$12:$T$982,T807)</f>
        <v>33</v>
      </c>
      <c r="S806" s="109"/>
    </row>
    <row r="807" spans="1:20" s="42" customFormat="1" ht="15.75" customHeight="1" x14ac:dyDescent="0.25">
      <c r="A807" s="39"/>
      <c r="B807" s="40"/>
      <c r="C807" s="41"/>
      <c r="D807" s="39"/>
      <c r="E807" s="39"/>
      <c r="F807" s="18"/>
      <c r="G807" s="38" t="s">
        <v>68</v>
      </c>
      <c r="H807" s="18"/>
      <c r="I807" s="18">
        <v>4</v>
      </c>
      <c r="J807" s="18">
        <v>4</v>
      </c>
      <c r="K807" s="36">
        <v>7.6</v>
      </c>
      <c r="L807" s="38" t="s">
        <v>159</v>
      </c>
      <c r="M807" s="18" t="s">
        <v>23</v>
      </c>
      <c r="N807" s="18">
        <v>3</v>
      </c>
      <c r="O807" s="36">
        <v>7.6</v>
      </c>
      <c r="P807" s="18"/>
      <c r="Q807" s="18" t="s">
        <v>1051</v>
      </c>
      <c r="R807" s="34"/>
      <c r="S807" s="34"/>
      <c r="T807" s="83" t="s">
        <v>1686</v>
      </c>
    </row>
    <row r="808" spans="1:20" s="42" customFormat="1" ht="15.75" customHeight="1" x14ac:dyDescent="0.25">
      <c r="A808" s="39"/>
      <c r="B808" s="40"/>
      <c r="C808" s="41"/>
      <c r="D808" s="39"/>
      <c r="E808" s="39"/>
      <c r="F808" s="18"/>
      <c r="G808" s="38" t="s">
        <v>70</v>
      </c>
      <c r="H808" s="18"/>
      <c r="I808" s="18">
        <v>2</v>
      </c>
      <c r="J808" s="18">
        <v>2</v>
      </c>
      <c r="K808" s="36">
        <v>7</v>
      </c>
      <c r="L808" s="38" t="s">
        <v>71</v>
      </c>
      <c r="M808" s="18" t="s">
        <v>72</v>
      </c>
      <c r="N808" s="18">
        <v>2</v>
      </c>
      <c r="O808" s="36">
        <v>7</v>
      </c>
      <c r="P808" s="18"/>
      <c r="Q808" s="18" t="s">
        <v>1051</v>
      </c>
      <c r="R808" s="34"/>
      <c r="S808" s="34"/>
      <c r="T808" s="83" t="s">
        <v>1686</v>
      </c>
    </row>
    <row r="809" spans="1:20" s="42" customFormat="1" ht="15.75" customHeight="1" x14ac:dyDescent="0.25">
      <c r="A809" s="39"/>
      <c r="B809" s="40"/>
      <c r="C809" s="41"/>
      <c r="D809" s="39"/>
      <c r="E809" s="39"/>
      <c r="F809" s="18"/>
      <c r="G809" s="38" t="s">
        <v>344</v>
      </c>
      <c r="H809" s="18"/>
      <c r="I809" s="18">
        <v>3</v>
      </c>
      <c r="J809" s="18">
        <v>3</v>
      </c>
      <c r="K809" s="36">
        <v>8.1</v>
      </c>
      <c r="L809" s="38" t="s">
        <v>31</v>
      </c>
      <c r="M809" s="18" t="s">
        <v>32</v>
      </c>
      <c r="N809" s="18">
        <v>2</v>
      </c>
      <c r="O809" s="36">
        <v>8.1</v>
      </c>
      <c r="P809" s="18"/>
      <c r="Q809" s="18" t="s">
        <v>1051</v>
      </c>
      <c r="R809" s="34"/>
      <c r="S809" s="34"/>
      <c r="T809" s="83" t="s">
        <v>1686</v>
      </c>
    </row>
    <row r="810" spans="1:20" s="42" customFormat="1" ht="15.75" customHeight="1" x14ac:dyDescent="0.25">
      <c r="A810" s="39"/>
      <c r="B810" s="40"/>
      <c r="C810" s="41"/>
      <c r="D810" s="39"/>
      <c r="E810" s="39"/>
      <c r="F810" s="18"/>
      <c r="G810" s="38" t="s">
        <v>327</v>
      </c>
      <c r="H810" s="18"/>
      <c r="I810" s="18">
        <v>3</v>
      </c>
      <c r="J810" s="18">
        <v>3</v>
      </c>
      <c r="K810" s="36">
        <v>7.3</v>
      </c>
      <c r="L810" s="38" t="s">
        <v>33</v>
      </c>
      <c r="M810" s="18" t="s">
        <v>34</v>
      </c>
      <c r="N810" s="18">
        <v>2</v>
      </c>
      <c r="O810" s="36">
        <v>7.3</v>
      </c>
      <c r="P810" s="18"/>
      <c r="Q810" s="18" t="s">
        <v>1051</v>
      </c>
      <c r="R810" s="34"/>
      <c r="S810" s="34"/>
      <c r="T810" s="83" t="s">
        <v>1686</v>
      </c>
    </row>
    <row r="811" spans="1:20" s="42" customFormat="1" ht="15.75" customHeight="1" x14ac:dyDescent="0.25">
      <c r="A811" s="39"/>
      <c r="B811" s="40"/>
      <c r="C811" s="41"/>
      <c r="D811" s="39"/>
      <c r="E811" s="39"/>
      <c r="F811" s="18"/>
      <c r="G811" s="38" t="s">
        <v>345</v>
      </c>
      <c r="H811" s="18"/>
      <c r="I811" s="18">
        <v>3</v>
      </c>
      <c r="J811" s="18">
        <v>3</v>
      </c>
      <c r="K811" s="36">
        <v>7.1</v>
      </c>
      <c r="L811" s="38" t="s">
        <v>35</v>
      </c>
      <c r="M811" s="18" t="s">
        <v>36</v>
      </c>
      <c r="N811" s="18">
        <v>2</v>
      </c>
      <c r="O811" s="36">
        <v>7.1</v>
      </c>
      <c r="P811" s="18"/>
      <c r="Q811" s="18" t="s">
        <v>1051</v>
      </c>
      <c r="R811" s="34"/>
      <c r="S811" s="34"/>
      <c r="T811" s="83" t="s">
        <v>1686</v>
      </c>
    </row>
    <row r="812" spans="1:20" s="42" customFormat="1" ht="15.75" customHeight="1" x14ac:dyDescent="0.25">
      <c r="A812" s="39"/>
      <c r="B812" s="40"/>
      <c r="C812" s="41"/>
      <c r="D812" s="39"/>
      <c r="E812" s="39"/>
      <c r="F812" s="18"/>
      <c r="G812" s="38" t="s">
        <v>75</v>
      </c>
      <c r="H812" s="18"/>
      <c r="I812" s="18">
        <v>3</v>
      </c>
      <c r="J812" s="18">
        <v>3</v>
      </c>
      <c r="K812" s="36">
        <v>9.4</v>
      </c>
      <c r="L812" s="38" t="s">
        <v>37</v>
      </c>
      <c r="M812" s="18" t="s">
        <v>38</v>
      </c>
      <c r="N812" s="18">
        <v>3</v>
      </c>
      <c r="O812" s="36"/>
      <c r="P812" s="18"/>
      <c r="Q812" s="18" t="s">
        <v>1051</v>
      </c>
      <c r="R812" s="34"/>
      <c r="S812" s="34"/>
      <c r="T812" s="83" t="s">
        <v>1686</v>
      </c>
    </row>
    <row r="813" spans="1:20" s="42" customFormat="1" ht="15.75" customHeight="1" x14ac:dyDescent="0.25">
      <c r="A813" s="39"/>
      <c r="B813" s="40"/>
      <c r="C813" s="41"/>
      <c r="D813" s="39"/>
      <c r="E813" s="39"/>
      <c r="F813" s="18"/>
      <c r="G813" s="38" t="s">
        <v>47</v>
      </c>
      <c r="H813" s="18"/>
      <c r="I813" s="18">
        <v>2</v>
      </c>
      <c r="J813" s="18">
        <v>2</v>
      </c>
      <c r="K813" s="36" t="s">
        <v>138</v>
      </c>
      <c r="L813" s="38" t="s">
        <v>48</v>
      </c>
      <c r="M813" s="18" t="s">
        <v>49</v>
      </c>
      <c r="N813" s="18">
        <v>2</v>
      </c>
      <c r="O813" s="36" t="s">
        <v>138</v>
      </c>
      <c r="P813" s="18"/>
      <c r="Q813" s="18" t="s">
        <v>1051</v>
      </c>
      <c r="R813" s="34"/>
      <c r="S813" s="34"/>
      <c r="T813" s="83" t="s">
        <v>1686</v>
      </c>
    </row>
    <row r="814" spans="1:20" s="42" customFormat="1" ht="15.75" customHeight="1" x14ac:dyDescent="0.25">
      <c r="A814" s="39"/>
      <c r="B814" s="40"/>
      <c r="C814" s="41"/>
      <c r="D814" s="39"/>
      <c r="E814" s="39"/>
      <c r="F814" s="18"/>
      <c r="G814" s="38" t="s">
        <v>80</v>
      </c>
      <c r="H814" s="18"/>
      <c r="I814" s="18">
        <v>3</v>
      </c>
      <c r="J814" s="18">
        <v>3</v>
      </c>
      <c r="K814" s="36">
        <v>7.5</v>
      </c>
      <c r="L814" s="38" t="s">
        <v>80</v>
      </c>
      <c r="M814" s="18" t="s">
        <v>81</v>
      </c>
      <c r="N814" s="18">
        <v>3</v>
      </c>
      <c r="O814" s="36">
        <v>7.5</v>
      </c>
      <c r="P814" s="18"/>
      <c r="Q814" s="18" t="s">
        <v>1051</v>
      </c>
      <c r="R814" s="34"/>
      <c r="S814" s="34"/>
      <c r="T814" s="83" t="s">
        <v>1686</v>
      </c>
    </row>
    <row r="815" spans="1:20" s="42" customFormat="1" ht="15.75" customHeight="1" x14ac:dyDescent="0.25">
      <c r="A815" s="39"/>
      <c r="B815" s="40"/>
      <c r="C815" s="41"/>
      <c r="D815" s="39"/>
      <c r="E815" s="39"/>
      <c r="F815" s="18"/>
      <c r="G815" s="38" t="s">
        <v>791</v>
      </c>
      <c r="H815" s="18"/>
      <c r="I815" s="18">
        <v>3</v>
      </c>
      <c r="J815" s="18">
        <v>3</v>
      </c>
      <c r="K815" s="36">
        <v>6.4</v>
      </c>
      <c r="L815" s="38" t="s">
        <v>58</v>
      </c>
      <c r="M815" s="18" t="s">
        <v>59</v>
      </c>
      <c r="N815" s="18">
        <v>3</v>
      </c>
      <c r="O815" s="36">
        <v>6.4</v>
      </c>
      <c r="P815" s="18"/>
      <c r="Q815" s="18" t="s">
        <v>1051</v>
      </c>
      <c r="R815" s="34"/>
      <c r="S815" s="34"/>
      <c r="T815" s="83" t="s">
        <v>1686</v>
      </c>
    </row>
    <row r="816" spans="1:20" s="42" customFormat="1" ht="15.75" customHeight="1" x14ac:dyDescent="0.25">
      <c r="A816" s="39"/>
      <c r="B816" s="40"/>
      <c r="C816" s="41"/>
      <c r="D816" s="39"/>
      <c r="E816" s="39"/>
      <c r="F816" s="18"/>
      <c r="G816" s="38" t="s">
        <v>777</v>
      </c>
      <c r="H816" s="18"/>
      <c r="I816" s="18">
        <v>3</v>
      </c>
      <c r="J816" s="18">
        <v>3</v>
      </c>
      <c r="K816" s="36">
        <v>6.9</v>
      </c>
      <c r="L816" s="38" t="s">
        <v>52</v>
      </c>
      <c r="M816" s="18" t="s">
        <v>53</v>
      </c>
      <c r="N816" s="18">
        <v>2</v>
      </c>
      <c r="O816" s="18"/>
      <c r="P816" s="18"/>
      <c r="Q816" s="18"/>
      <c r="R816" s="34"/>
      <c r="S816" s="34" t="s">
        <v>1055</v>
      </c>
    </row>
    <row r="817" spans="1:20" s="42" customFormat="1" ht="15.75" customHeight="1" x14ac:dyDescent="0.25">
      <c r="A817" s="39"/>
      <c r="B817" s="40"/>
      <c r="C817" s="41"/>
      <c r="D817" s="39"/>
      <c r="E817" s="39"/>
      <c r="F817" s="18"/>
      <c r="G817" s="38" t="s">
        <v>597</v>
      </c>
      <c r="H817" s="18"/>
      <c r="I817" s="18">
        <v>3</v>
      </c>
      <c r="J817" s="18">
        <v>3</v>
      </c>
      <c r="K817" s="36">
        <v>5.8</v>
      </c>
      <c r="L817" s="38" t="s">
        <v>86</v>
      </c>
      <c r="M817" s="18" t="s">
        <v>87</v>
      </c>
      <c r="N817" s="18">
        <v>3</v>
      </c>
      <c r="O817" s="18"/>
      <c r="P817" s="18"/>
      <c r="Q817" s="18"/>
      <c r="R817" s="34"/>
      <c r="S817" s="34" t="s">
        <v>1055</v>
      </c>
    </row>
    <row r="818" spans="1:20" s="42" customFormat="1" ht="15.75" customHeight="1" x14ac:dyDescent="0.25">
      <c r="A818" s="39"/>
      <c r="B818" s="40"/>
      <c r="C818" s="41"/>
      <c r="D818" s="39"/>
      <c r="E818" s="39"/>
      <c r="F818" s="18"/>
      <c r="G818" s="38" t="s">
        <v>139</v>
      </c>
      <c r="H818" s="18"/>
      <c r="I818" s="18">
        <v>3</v>
      </c>
      <c r="J818" s="18">
        <v>3</v>
      </c>
      <c r="K818" s="36">
        <v>7.4</v>
      </c>
      <c r="L818" s="38" t="s">
        <v>45</v>
      </c>
      <c r="M818" s="18" t="s">
        <v>46</v>
      </c>
      <c r="N818" s="18">
        <v>2</v>
      </c>
      <c r="O818" s="36">
        <v>7.4</v>
      </c>
      <c r="P818" s="18"/>
      <c r="Q818" s="18" t="s">
        <v>1051</v>
      </c>
      <c r="R818" s="34"/>
      <c r="S818" s="34"/>
      <c r="T818" s="83" t="s">
        <v>1686</v>
      </c>
    </row>
    <row r="819" spans="1:20" s="42" customFormat="1" ht="15.75" customHeight="1" x14ac:dyDescent="0.25">
      <c r="A819" s="39"/>
      <c r="B819" s="40"/>
      <c r="C819" s="41"/>
      <c r="D819" s="39"/>
      <c r="E819" s="39"/>
      <c r="F819" s="18"/>
      <c r="G819" s="38" t="s">
        <v>89</v>
      </c>
      <c r="H819" s="18"/>
      <c r="I819" s="18">
        <v>3</v>
      </c>
      <c r="J819" s="18">
        <v>3</v>
      </c>
      <c r="K819" s="36">
        <v>6.5</v>
      </c>
      <c r="L819" s="38" t="s">
        <v>89</v>
      </c>
      <c r="M819" s="18" t="s">
        <v>90</v>
      </c>
      <c r="N819" s="18">
        <v>3</v>
      </c>
      <c r="O819" s="36">
        <v>6.5</v>
      </c>
      <c r="P819" s="18"/>
      <c r="Q819" s="18" t="s">
        <v>1051</v>
      </c>
      <c r="R819" s="34"/>
      <c r="S819" s="34"/>
      <c r="T819" s="83" t="s">
        <v>1686</v>
      </c>
    </row>
    <row r="820" spans="1:20" s="42" customFormat="1" ht="15.75" customHeight="1" x14ac:dyDescent="0.25">
      <c r="A820" s="39"/>
      <c r="B820" s="40"/>
      <c r="C820" s="41"/>
      <c r="D820" s="39"/>
      <c r="E820" s="39"/>
      <c r="F820" s="18"/>
      <c r="G820" s="38" t="s">
        <v>146</v>
      </c>
      <c r="H820" s="18"/>
      <c r="I820" s="18">
        <v>3</v>
      </c>
      <c r="J820" s="18">
        <v>3</v>
      </c>
      <c r="K820" s="36">
        <v>7.9</v>
      </c>
      <c r="L820" s="38" t="s">
        <v>146</v>
      </c>
      <c r="M820" s="18" t="s">
        <v>162</v>
      </c>
      <c r="N820" s="18">
        <v>3</v>
      </c>
      <c r="O820" s="36">
        <v>7.9</v>
      </c>
      <c r="P820" s="18"/>
      <c r="Q820" s="18" t="s">
        <v>1051</v>
      </c>
      <c r="R820" s="34"/>
      <c r="S820" s="34"/>
      <c r="T820" s="83" t="s">
        <v>1686</v>
      </c>
    </row>
    <row r="821" spans="1:20" s="42" customFormat="1" ht="15.75" customHeight="1" x14ac:dyDescent="0.25">
      <c r="A821" s="39"/>
      <c r="B821" s="40"/>
      <c r="C821" s="41"/>
      <c r="D821" s="39"/>
      <c r="E821" s="39"/>
      <c r="F821" s="18"/>
      <c r="G821" s="38" t="s">
        <v>529</v>
      </c>
      <c r="H821" s="18"/>
      <c r="I821" s="18">
        <v>3</v>
      </c>
      <c r="J821" s="18">
        <v>3</v>
      </c>
      <c r="K821" s="36">
        <v>6.3</v>
      </c>
      <c r="L821" s="38" t="s">
        <v>163</v>
      </c>
      <c r="M821" s="18" t="s">
        <v>114</v>
      </c>
      <c r="N821" s="18">
        <v>3</v>
      </c>
      <c r="O821" s="18"/>
      <c r="P821" s="18"/>
      <c r="Q821" s="18"/>
      <c r="R821" s="34"/>
      <c r="S821" s="34" t="s">
        <v>1055</v>
      </c>
    </row>
    <row r="822" spans="1:20" s="42" customFormat="1" ht="15.75" customHeight="1" x14ac:dyDescent="0.25">
      <c r="A822" s="39"/>
      <c r="B822" s="40"/>
      <c r="C822" s="41"/>
      <c r="D822" s="39"/>
      <c r="E822" s="39"/>
      <c r="F822" s="18"/>
      <c r="G822" s="38" t="s">
        <v>240</v>
      </c>
      <c r="H822" s="18"/>
      <c r="I822" s="18">
        <v>3</v>
      </c>
      <c r="J822" s="18">
        <v>3</v>
      </c>
      <c r="K822" s="36">
        <v>8.1</v>
      </c>
      <c r="L822" s="38" t="s">
        <v>164</v>
      </c>
      <c r="M822" s="18" t="s">
        <v>165</v>
      </c>
      <c r="N822" s="18">
        <v>3</v>
      </c>
      <c r="O822" s="36">
        <v>8.1</v>
      </c>
      <c r="P822" s="18"/>
      <c r="Q822" s="18" t="s">
        <v>1051</v>
      </c>
      <c r="R822" s="34"/>
      <c r="S822" s="34"/>
      <c r="T822" s="83" t="s">
        <v>1686</v>
      </c>
    </row>
    <row r="823" spans="1:20" s="42" customFormat="1" ht="15.75" customHeight="1" x14ac:dyDescent="0.25">
      <c r="A823" s="39"/>
      <c r="B823" s="40"/>
      <c r="C823" s="41"/>
      <c r="D823" s="39"/>
      <c r="E823" s="39"/>
      <c r="F823" s="18"/>
      <c r="G823" s="38" t="s">
        <v>770</v>
      </c>
      <c r="H823" s="18"/>
      <c r="I823" s="18">
        <v>3</v>
      </c>
      <c r="J823" s="18">
        <v>3</v>
      </c>
      <c r="K823" s="36">
        <v>8.1999999999999993</v>
      </c>
      <c r="L823" s="38" t="s">
        <v>135</v>
      </c>
      <c r="M823" s="18" t="s">
        <v>136</v>
      </c>
      <c r="N823" s="18">
        <v>3</v>
      </c>
      <c r="O823" s="18"/>
      <c r="P823" s="18"/>
      <c r="Q823" s="18"/>
      <c r="R823" s="34"/>
      <c r="S823" s="34" t="s">
        <v>1055</v>
      </c>
    </row>
    <row r="824" spans="1:20" s="42" customFormat="1" ht="15.75" customHeight="1" x14ac:dyDescent="0.25">
      <c r="A824" s="39"/>
      <c r="B824" s="40"/>
      <c r="C824" s="41"/>
      <c r="D824" s="39"/>
      <c r="E824" s="39"/>
      <c r="F824" s="18"/>
      <c r="G824" s="38" t="s">
        <v>305</v>
      </c>
      <c r="H824" s="18"/>
      <c r="I824" s="18">
        <v>3</v>
      </c>
      <c r="J824" s="18">
        <v>3</v>
      </c>
      <c r="K824" s="36">
        <v>7.9</v>
      </c>
      <c r="L824" s="38" t="s">
        <v>166</v>
      </c>
      <c r="M824" s="18" t="s">
        <v>203</v>
      </c>
      <c r="N824" s="18">
        <v>3</v>
      </c>
      <c r="O824" s="18"/>
      <c r="P824" s="18"/>
      <c r="Q824" s="18"/>
      <c r="R824" s="34"/>
      <c r="S824" s="34" t="s">
        <v>1055</v>
      </c>
    </row>
    <row r="825" spans="1:20" s="42" customFormat="1" ht="15.75" customHeight="1" x14ac:dyDescent="0.25">
      <c r="A825" s="39"/>
      <c r="B825" s="40"/>
      <c r="C825" s="41"/>
      <c r="D825" s="39"/>
      <c r="E825" s="39"/>
      <c r="F825" s="18"/>
      <c r="G825" s="38" t="s">
        <v>609</v>
      </c>
      <c r="H825" s="18"/>
      <c r="I825" s="18">
        <v>3</v>
      </c>
      <c r="J825" s="18">
        <v>3</v>
      </c>
      <c r="K825" s="36">
        <v>7.6</v>
      </c>
      <c r="L825" s="38" t="s">
        <v>167</v>
      </c>
      <c r="M825" s="18" t="s">
        <v>168</v>
      </c>
      <c r="N825" s="18">
        <v>3</v>
      </c>
      <c r="O825" s="18"/>
      <c r="P825" s="18"/>
      <c r="Q825" s="18"/>
      <c r="R825" s="34"/>
      <c r="S825" s="34" t="s">
        <v>1055</v>
      </c>
    </row>
    <row r="826" spans="1:20" s="42" customFormat="1" ht="15.75" customHeight="1" x14ac:dyDescent="0.25">
      <c r="A826" s="39"/>
      <c r="B826" s="40"/>
      <c r="C826" s="41"/>
      <c r="D826" s="39"/>
      <c r="E826" s="39"/>
      <c r="F826" s="18"/>
      <c r="G826" s="38" t="s">
        <v>1301</v>
      </c>
      <c r="H826" s="18"/>
      <c r="I826" s="18">
        <v>3</v>
      </c>
      <c r="J826" s="18">
        <v>3</v>
      </c>
      <c r="K826" s="36">
        <v>7.6</v>
      </c>
      <c r="L826" s="38" t="s">
        <v>300</v>
      </c>
      <c r="M826" s="18" t="s">
        <v>301</v>
      </c>
      <c r="N826" s="18">
        <v>3</v>
      </c>
      <c r="O826" s="18"/>
      <c r="P826" s="18"/>
      <c r="Q826" s="18"/>
      <c r="R826" s="34"/>
      <c r="S826" s="34" t="s">
        <v>1055</v>
      </c>
    </row>
    <row r="827" spans="1:20" s="42" customFormat="1" ht="15.75" customHeight="1" x14ac:dyDescent="0.25">
      <c r="A827" s="95">
        <v>57</v>
      </c>
      <c r="B827" s="96" t="s">
        <v>1302</v>
      </c>
      <c r="C827" s="97">
        <v>38048</v>
      </c>
      <c r="D827" s="95" t="s">
        <v>1303</v>
      </c>
      <c r="E827" s="95" t="s">
        <v>1687</v>
      </c>
      <c r="F827" s="98" t="s">
        <v>242</v>
      </c>
      <c r="G827" s="99"/>
      <c r="H827" s="98"/>
      <c r="I827" s="98"/>
      <c r="J827" s="98"/>
      <c r="K827" s="100"/>
      <c r="L827" s="99"/>
      <c r="M827" s="98"/>
      <c r="N827" s="98"/>
      <c r="O827" s="98"/>
      <c r="P827" s="98"/>
      <c r="Q827" s="98"/>
      <c r="R827" s="98">
        <f>SUMIFS($N$12:$N$982,$T$12:$T$982,T828)</f>
        <v>33</v>
      </c>
      <c r="S827" s="109"/>
    </row>
    <row r="828" spans="1:20" s="42" customFormat="1" ht="15.75" customHeight="1" x14ac:dyDescent="0.25">
      <c r="A828" s="39"/>
      <c r="B828" s="40"/>
      <c r="C828" s="41"/>
      <c r="D828" s="39"/>
      <c r="E828" s="39"/>
      <c r="F828" s="18"/>
      <c r="G828" s="38" t="s">
        <v>68</v>
      </c>
      <c r="H828" s="18"/>
      <c r="I828" s="18">
        <v>4</v>
      </c>
      <c r="J828" s="18">
        <v>4</v>
      </c>
      <c r="K828" s="36">
        <v>9.3000000000000007</v>
      </c>
      <c r="L828" s="38" t="s">
        <v>159</v>
      </c>
      <c r="M828" s="18" t="s">
        <v>23</v>
      </c>
      <c r="N828" s="18">
        <v>3</v>
      </c>
      <c r="O828" s="36">
        <v>9.3000000000000007</v>
      </c>
      <c r="P828" s="18"/>
      <c r="Q828" s="18" t="s">
        <v>1051</v>
      </c>
      <c r="R828" s="34"/>
      <c r="S828" s="34"/>
      <c r="T828" s="83" t="s">
        <v>1687</v>
      </c>
    </row>
    <row r="829" spans="1:20" s="42" customFormat="1" ht="15.75" customHeight="1" x14ac:dyDescent="0.25">
      <c r="A829" s="39"/>
      <c r="B829" s="40"/>
      <c r="C829" s="41"/>
      <c r="D829" s="39"/>
      <c r="E829" s="39"/>
      <c r="F829" s="18"/>
      <c r="G829" s="38" t="s">
        <v>70</v>
      </c>
      <c r="H829" s="18"/>
      <c r="I829" s="18">
        <v>2</v>
      </c>
      <c r="J829" s="18">
        <v>2</v>
      </c>
      <c r="K829" s="36">
        <v>6</v>
      </c>
      <c r="L829" s="38" t="s">
        <v>71</v>
      </c>
      <c r="M829" s="18" t="s">
        <v>72</v>
      </c>
      <c r="N829" s="18">
        <v>2</v>
      </c>
      <c r="O829" s="36">
        <v>6</v>
      </c>
      <c r="P829" s="18"/>
      <c r="Q829" s="18" t="s">
        <v>1051</v>
      </c>
      <c r="R829" s="34"/>
      <c r="S829" s="34"/>
      <c r="T829" s="83" t="s">
        <v>1687</v>
      </c>
    </row>
    <row r="830" spans="1:20" s="42" customFormat="1" ht="15.75" customHeight="1" x14ac:dyDescent="0.25">
      <c r="A830" s="39"/>
      <c r="B830" s="40"/>
      <c r="C830" s="41"/>
      <c r="D830" s="39"/>
      <c r="E830" s="39"/>
      <c r="F830" s="18"/>
      <c r="G830" s="38" t="s">
        <v>344</v>
      </c>
      <c r="H830" s="18"/>
      <c r="I830" s="18">
        <v>3</v>
      </c>
      <c r="J830" s="18">
        <v>3</v>
      </c>
      <c r="K830" s="36">
        <v>9.9</v>
      </c>
      <c r="L830" s="38" t="s">
        <v>31</v>
      </c>
      <c r="M830" s="18" t="s">
        <v>32</v>
      </c>
      <c r="N830" s="18">
        <v>2</v>
      </c>
      <c r="O830" s="36">
        <v>9.9</v>
      </c>
      <c r="P830" s="18"/>
      <c r="Q830" s="18" t="s">
        <v>1051</v>
      </c>
      <c r="R830" s="34"/>
      <c r="S830" s="34"/>
      <c r="T830" s="83" t="s">
        <v>1687</v>
      </c>
    </row>
    <row r="831" spans="1:20" s="42" customFormat="1" ht="15.75" customHeight="1" x14ac:dyDescent="0.25">
      <c r="A831" s="39"/>
      <c r="B831" s="40"/>
      <c r="C831" s="41"/>
      <c r="D831" s="39"/>
      <c r="E831" s="39"/>
      <c r="F831" s="18"/>
      <c r="G831" s="38" t="s">
        <v>327</v>
      </c>
      <c r="H831" s="18"/>
      <c r="I831" s="18">
        <v>3</v>
      </c>
      <c r="J831" s="18">
        <v>3</v>
      </c>
      <c r="K831" s="36">
        <v>9</v>
      </c>
      <c r="L831" s="38" t="s">
        <v>33</v>
      </c>
      <c r="M831" s="18" t="s">
        <v>34</v>
      </c>
      <c r="N831" s="18">
        <v>2</v>
      </c>
      <c r="O831" s="36">
        <v>9</v>
      </c>
      <c r="P831" s="18"/>
      <c r="Q831" s="18" t="s">
        <v>1051</v>
      </c>
      <c r="R831" s="34"/>
      <c r="S831" s="34"/>
      <c r="T831" s="83" t="s">
        <v>1687</v>
      </c>
    </row>
    <row r="832" spans="1:20" s="42" customFormat="1" ht="15.75" customHeight="1" x14ac:dyDescent="0.25">
      <c r="A832" s="39"/>
      <c r="B832" s="40"/>
      <c r="C832" s="41"/>
      <c r="D832" s="39"/>
      <c r="E832" s="39"/>
      <c r="F832" s="18"/>
      <c r="G832" s="38" t="s">
        <v>345</v>
      </c>
      <c r="H832" s="18"/>
      <c r="I832" s="18">
        <v>3</v>
      </c>
      <c r="J832" s="18">
        <v>3</v>
      </c>
      <c r="K832" s="36">
        <v>7.9</v>
      </c>
      <c r="L832" s="38" t="s">
        <v>35</v>
      </c>
      <c r="M832" s="18" t="s">
        <v>36</v>
      </c>
      <c r="N832" s="18">
        <v>2</v>
      </c>
      <c r="O832" s="36">
        <v>7.9</v>
      </c>
      <c r="P832" s="18"/>
      <c r="Q832" s="18" t="s">
        <v>1051</v>
      </c>
      <c r="R832" s="34"/>
      <c r="S832" s="34"/>
      <c r="T832" s="83" t="s">
        <v>1687</v>
      </c>
    </row>
    <row r="833" spans="1:20" s="42" customFormat="1" ht="15.75" customHeight="1" x14ac:dyDescent="0.25">
      <c r="A833" s="39"/>
      <c r="B833" s="40"/>
      <c r="C833" s="41"/>
      <c r="D833" s="39"/>
      <c r="E833" s="39"/>
      <c r="F833" s="18"/>
      <c r="G833" s="38" t="s">
        <v>75</v>
      </c>
      <c r="H833" s="18"/>
      <c r="I833" s="18">
        <v>3</v>
      </c>
      <c r="J833" s="18">
        <v>3</v>
      </c>
      <c r="K833" s="36">
        <v>9.5</v>
      </c>
      <c r="L833" s="38" t="s">
        <v>37</v>
      </c>
      <c r="M833" s="18" t="s">
        <v>38</v>
      </c>
      <c r="N833" s="18">
        <v>3</v>
      </c>
      <c r="O833" s="36"/>
      <c r="P833" s="18"/>
      <c r="Q833" s="18" t="s">
        <v>1051</v>
      </c>
      <c r="R833" s="34"/>
      <c r="S833" s="34"/>
      <c r="T833" s="83" t="s">
        <v>1687</v>
      </c>
    </row>
    <row r="834" spans="1:20" s="42" customFormat="1" ht="15.75" customHeight="1" x14ac:dyDescent="0.25">
      <c r="A834" s="39"/>
      <c r="B834" s="40"/>
      <c r="C834" s="41"/>
      <c r="D834" s="39"/>
      <c r="E834" s="39"/>
      <c r="F834" s="18"/>
      <c r="G834" s="38" t="s">
        <v>47</v>
      </c>
      <c r="H834" s="18"/>
      <c r="I834" s="18">
        <v>2</v>
      </c>
      <c r="J834" s="18">
        <v>2</v>
      </c>
      <c r="K834" s="36" t="s">
        <v>138</v>
      </c>
      <c r="L834" s="38" t="s">
        <v>48</v>
      </c>
      <c r="M834" s="18" t="s">
        <v>49</v>
      </c>
      <c r="N834" s="18">
        <v>2</v>
      </c>
      <c r="O834" s="36" t="s">
        <v>138</v>
      </c>
      <c r="P834" s="18"/>
      <c r="Q834" s="18" t="s">
        <v>1051</v>
      </c>
      <c r="R834" s="34"/>
      <c r="S834" s="34"/>
      <c r="T834" s="83" t="s">
        <v>1687</v>
      </c>
    </row>
    <row r="835" spans="1:20" s="42" customFormat="1" ht="15.75" customHeight="1" x14ac:dyDescent="0.25">
      <c r="A835" s="39"/>
      <c r="B835" s="40"/>
      <c r="C835" s="41"/>
      <c r="D835" s="39"/>
      <c r="E835" s="39"/>
      <c r="F835" s="18"/>
      <c r="G835" s="38" t="s">
        <v>80</v>
      </c>
      <c r="H835" s="18"/>
      <c r="I835" s="18">
        <v>3</v>
      </c>
      <c r="J835" s="18">
        <v>3</v>
      </c>
      <c r="K835" s="36">
        <v>8.3000000000000007</v>
      </c>
      <c r="L835" s="38" t="s">
        <v>80</v>
      </c>
      <c r="M835" s="18" t="s">
        <v>81</v>
      </c>
      <c r="N835" s="18">
        <v>3</v>
      </c>
      <c r="O835" s="36">
        <v>8.3000000000000007</v>
      </c>
      <c r="P835" s="18"/>
      <c r="Q835" s="18" t="s">
        <v>1051</v>
      </c>
      <c r="R835" s="34"/>
      <c r="S835" s="34"/>
      <c r="T835" s="83" t="s">
        <v>1687</v>
      </c>
    </row>
    <row r="836" spans="1:20" s="42" customFormat="1" ht="15.75" customHeight="1" x14ac:dyDescent="0.25">
      <c r="A836" s="39"/>
      <c r="B836" s="40"/>
      <c r="C836" s="41"/>
      <c r="D836" s="39"/>
      <c r="E836" s="39"/>
      <c r="F836" s="18"/>
      <c r="G836" s="38" t="s">
        <v>791</v>
      </c>
      <c r="H836" s="18"/>
      <c r="I836" s="18">
        <v>3</v>
      </c>
      <c r="J836" s="18">
        <v>3</v>
      </c>
      <c r="K836" s="36">
        <v>9.1</v>
      </c>
      <c r="L836" s="38" t="s">
        <v>58</v>
      </c>
      <c r="M836" s="18" t="s">
        <v>59</v>
      </c>
      <c r="N836" s="18">
        <v>3</v>
      </c>
      <c r="O836" s="36">
        <v>9.1</v>
      </c>
      <c r="P836" s="18"/>
      <c r="Q836" s="18" t="s">
        <v>1051</v>
      </c>
      <c r="R836" s="34"/>
      <c r="S836" s="34"/>
      <c r="T836" s="83" t="s">
        <v>1687</v>
      </c>
    </row>
    <row r="837" spans="1:20" s="42" customFormat="1" ht="15.75" customHeight="1" x14ac:dyDescent="0.25">
      <c r="A837" s="39"/>
      <c r="B837" s="40"/>
      <c r="C837" s="41"/>
      <c r="D837" s="39"/>
      <c r="E837" s="39"/>
      <c r="F837" s="18"/>
      <c r="G837" s="38" t="s">
        <v>777</v>
      </c>
      <c r="H837" s="18"/>
      <c r="I837" s="18">
        <v>3</v>
      </c>
      <c r="J837" s="18">
        <v>3</v>
      </c>
      <c r="K837" s="36">
        <v>7.3</v>
      </c>
      <c r="L837" s="38" t="s">
        <v>52</v>
      </c>
      <c r="M837" s="18" t="s">
        <v>53</v>
      </c>
      <c r="N837" s="18">
        <v>2</v>
      </c>
      <c r="O837" s="18"/>
      <c r="P837" s="18"/>
      <c r="Q837" s="18"/>
      <c r="R837" s="34"/>
      <c r="S837" s="34" t="s">
        <v>1055</v>
      </c>
    </row>
    <row r="838" spans="1:20" s="42" customFormat="1" ht="15.75" customHeight="1" x14ac:dyDescent="0.25">
      <c r="A838" s="39"/>
      <c r="B838" s="40"/>
      <c r="C838" s="41"/>
      <c r="D838" s="39"/>
      <c r="E838" s="39"/>
      <c r="F838" s="18"/>
      <c r="G838" s="38" t="s">
        <v>597</v>
      </c>
      <c r="H838" s="18"/>
      <c r="I838" s="18">
        <v>3</v>
      </c>
      <c r="J838" s="18">
        <v>3</v>
      </c>
      <c r="K838" s="36">
        <v>8.5</v>
      </c>
      <c r="L838" s="38" t="s">
        <v>86</v>
      </c>
      <c r="M838" s="18" t="s">
        <v>87</v>
      </c>
      <c r="N838" s="18">
        <v>3</v>
      </c>
      <c r="O838" s="18"/>
      <c r="P838" s="18"/>
      <c r="Q838" s="18"/>
      <c r="R838" s="34"/>
      <c r="S838" s="34" t="s">
        <v>1055</v>
      </c>
    </row>
    <row r="839" spans="1:20" s="42" customFormat="1" ht="15.75" customHeight="1" x14ac:dyDescent="0.25">
      <c r="A839" s="39"/>
      <c r="B839" s="40"/>
      <c r="C839" s="41"/>
      <c r="D839" s="39"/>
      <c r="E839" s="39"/>
      <c r="F839" s="18"/>
      <c r="G839" s="38" t="s">
        <v>139</v>
      </c>
      <c r="H839" s="18"/>
      <c r="I839" s="18">
        <v>3</v>
      </c>
      <c r="J839" s="18">
        <v>3</v>
      </c>
      <c r="K839" s="36">
        <v>8.6999999999999993</v>
      </c>
      <c r="L839" s="38" t="s">
        <v>45</v>
      </c>
      <c r="M839" s="18" t="s">
        <v>46</v>
      </c>
      <c r="N839" s="18">
        <v>2</v>
      </c>
      <c r="O839" s="36">
        <v>8.6999999999999993</v>
      </c>
      <c r="P839" s="18"/>
      <c r="Q839" s="18" t="s">
        <v>1051</v>
      </c>
      <c r="R839" s="34"/>
      <c r="S839" s="34"/>
      <c r="T839" s="83" t="s">
        <v>1687</v>
      </c>
    </row>
    <row r="840" spans="1:20" s="42" customFormat="1" ht="15.75" customHeight="1" x14ac:dyDescent="0.25">
      <c r="A840" s="39"/>
      <c r="B840" s="40"/>
      <c r="C840" s="41"/>
      <c r="D840" s="39"/>
      <c r="E840" s="39"/>
      <c r="F840" s="18"/>
      <c r="G840" s="38" t="s">
        <v>89</v>
      </c>
      <c r="H840" s="18"/>
      <c r="I840" s="18">
        <v>3</v>
      </c>
      <c r="J840" s="18">
        <v>3</v>
      </c>
      <c r="K840" s="36">
        <v>7.1</v>
      </c>
      <c r="L840" s="38" t="s">
        <v>89</v>
      </c>
      <c r="M840" s="18" t="s">
        <v>90</v>
      </c>
      <c r="N840" s="18">
        <v>3</v>
      </c>
      <c r="O840" s="36">
        <v>7.1</v>
      </c>
      <c r="P840" s="18"/>
      <c r="Q840" s="18" t="s">
        <v>1051</v>
      </c>
      <c r="R840" s="34"/>
      <c r="S840" s="34"/>
      <c r="T840" s="83" t="s">
        <v>1687</v>
      </c>
    </row>
    <row r="841" spans="1:20" s="42" customFormat="1" ht="15.75" customHeight="1" x14ac:dyDescent="0.25">
      <c r="A841" s="39"/>
      <c r="B841" s="40"/>
      <c r="C841" s="41"/>
      <c r="D841" s="39"/>
      <c r="E841" s="39"/>
      <c r="F841" s="18"/>
      <c r="G841" s="38" t="s">
        <v>146</v>
      </c>
      <c r="H841" s="18"/>
      <c r="I841" s="18">
        <v>3</v>
      </c>
      <c r="J841" s="18">
        <v>3</v>
      </c>
      <c r="K841" s="36">
        <v>5.7</v>
      </c>
      <c r="L841" s="38" t="s">
        <v>146</v>
      </c>
      <c r="M841" s="18" t="s">
        <v>162</v>
      </c>
      <c r="N841" s="18">
        <v>3</v>
      </c>
      <c r="O841" s="36">
        <v>5.7</v>
      </c>
      <c r="P841" s="18"/>
      <c r="Q841" s="18" t="s">
        <v>1051</v>
      </c>
      <c r="R841" s="34"/>
      <c r="S841" s="34"/>
      <c r="T841" s="83" t="s">
        <v>1687</v>
      </c>
    </row>
    <row r="842" spans="1:20" s="42" customFormat="1" ht="15.75" customHeight="1" x14ac:dyDescent="0.25">
      <c r="A842" s="39"/>
      <c r="B842" s="40"/>
      <c r="C842" s="41"/>
      <c r="D842" s="39"/>
      <c r="E842" s="39"/>
      <c r="F842" s="18"/>
      <c r="G842" s="38" t="s">
        <v>529</v>
      </c>
      <c r="H842" s="18"/>
      <c r="I842" s="18">
        <v>3</v>
      </c>
      <c r="J842" s="18">
        <v>3</v>
      </c>
      <c r="K842" s="36">
        <v>7.2</v>
      </c>
      <c r="L842" s="38" t="s">
        <v>163</v>
      </c>
      <c r="M842" s="18" t="s">
        <v>114</v>
      </c>
      <c r="N842" s="18">
        <v>3</v>
      </c>
      <c r="O842" s="18"/>
      <c r="P842" s="18"/>
      <c r="Q842" s="18"/>
      <c r="R842" s="34"/>
      <c r="S842" s="34" t="s">
        <v>1055</v>
      </c>
    </row>
    <row r="843" spans="1:20" s="42" customFormat="1" ht="15.75" customHeight="1" x14ac:dyDescent="0.25">
      <c r="A843" s="39"/>
      <c r="B843" s="40"/>
      <c r="C843" s="41"/>
      <c r="D843" s="39"/>
      <c r="E843" s="39"/>
      <c r="F843" s="18"/>
      <c r="G843" s="38" t="s">
        <v>240</v>
      </c>
      <c r="H843" s="18"/>
      <c r="I843" s="18">
        <v>3</v>
      </c>
      <c r="J843" s="18">
        <v>3</v>
      </c>
      <c r="K843" s="36">
        <v>7.7</v>
      </c>
      <c r="L843" s="38" t="s">
        <v>164</v>
      </c>
      <c r="M843" s="18" t="s">
        <v>165</v>
      </c>
      <c r="N843" s="18">
        <v>3</v>
      </c>
      <c r="O843" s="36">
        <v>7.7</v>
      </c>
      <c r="P843" s="18"/>
      <c r="Q843" s="18" t="s">
        <v>1051</v>
      </c>
      <c r="R843" s="34"/>
      <c r="S843" s="34"/>
      <c r="T843" s="83" t="s">
        <v>1687</v>
      </c>
    </row>
    <row r="844" spans="1:20" s="42" customFormat="1" ht="15.75" customHeight="1" x14ac:dyDescent="0.25">
      <c r="A844" s="39"/>
      <c r="B844" s="40"/>
      <c r="C844" s="41"/>
      <c r="D844" s="39"/>
      <c r="E844" s="39"/>
      <c r="F844" s="18"/>
      <c r="G844" s="38" t="s">
        <v>770</v>
      </c>
      <c r="H844" s="18"/>
      <c r="I844" s="18">
        <v>3</v>
      </c>
      <c r="J844" s="18">
        <v>3</v>
      </c>
      <c r="K844" s="36">
        <v>6.8</v>
      </c>
      <c r="L844" s="38" t="s">
        <v>135</v>
      </c>
      <c r="M844" s="18" t="s">
        <v>136</v>
      </c>
      <c r="N844" s="18">
        <v>3</v>
      </c>
      <c r="O844" s="18"/>
      <c r="P844" s="18"/>
      <c r="Q844" s="18"/>
      <c r="R844" s="34"/>
      <c r="S844" s="34" t="s">
        <v>1055</v>
      </c>
    </row>
    <row r="845" spans="1:20" s="42" customFormat="1" ht="15.75" customHeight="1" x14ac:dyDescent="0.25">
      <c r="A845" s="39"/>
      <c r="B845" s="40"/>
      <c r="C845" s="41"/>
      <c r="D845" s="39"/>
      <c r="E845" s="39"/>
      <c r="F845" s="18"/>
      <c r="G845" s="38" t="s">
        <v>305</v>
      </c>
      <c r="H845" s="18"/>
      <c r="I845" s="18">
        <v>3</v>
      </c>
      <c r="J845" s="18">
        <v>3</v>
      </c>
      <c r="K845" s="36">
        <v>7</v>
      </c>
      <c r="L845" s="38" t="s">
        <v>166</v>
      </c>
      <c r="M845" s="18" t="s">
        <v>203</v>
      </c>
      <c r="N845" s="18">
        <v>3</v>
      </c>
      <c r="O845" s="18"/>
      <c r="P845" s="18"/>
      <c r="Q845" s="18"/>
      <c r="R845" s="34"/>
      <c r="S845" s="34" t="s">
        <v>1055</v>
      </c>
    </row>
    <row r="846" spans="1:20" s="42" customFormat="1" ht="15.75" customHeight="1" x14ac:dyDescent="0.25">
      <c r="A846" s="39"/>
      <c r="B846" s="40"/>
      <c r="C846" s="41"/>
      <c r="D846" s="39"/>
      <c r="E846" s="39"/>
      <c r="F846" s="18"/>
      <c r="G846" s="38" t="s">
        <v>609</v>
      </c>
      <c r="H846" s="18"/>
      <c r="I846" s="18">
        <v>3</v>
      </c>
      <c r="J846" s="18">
        <v>3</v>
      </c>
      <c r="K846" s="36">
        <v>7.8</v>
      </c>
      <c r="L846" s="38" t="s">
        <v>167</v>
      </c>
      <c r="M846" s="18" t="s">
        <v>168</v>
      </c>
      <c r="N846" s="18">
        <v>3</v>
      </c>
      <c r="O846" s="18"/>
      <c r="P846" s="18"/>
      <c r="Q846" s="18"/>
      <c r="R846" s="34"/>
      <c r="S846" s="34" t="s">
        <v>1055</v>
      </c>
    </row>
    <row r="847" spans="1:20" s="42" customFormat="1" ht="15.75" customHeight="1" x14ac:dyDescent="0.25">
      <c r="A847" s="39"/>
      <c r="B847" s="40"/>
      <c r="C847" s="41"/>
      <c r="D847" s="39"/>
      <c r="E847" s="39"/>
      <c r="F847" s="18"/>
      <c r="G847" s="38" t="s">
        <v>1301</v>
      </c>
      <c r="H847" s="18"/>
      <c r="I847" s="18">
        <v>3</v>
      </c>
      <c r="J847" s="18">
        <v>3</v>
      </c>
      <c r="K847" s="36">
        <v>7.3</v>
      </c>
      <c r="L847" s="38" t="s">
        <v>300</v>
      </c>
      <c r="M847" s="18" t="s">
        <v>301</v>
      </c>
      <c r="N847" s="18">
        <v>3</v>
      </c>
      <c r="O847" s="18"/>
      <c r="P847" s="18"/>
      <c r="Q847" s="18"/>
      <c r="R847" s="34"/>
      <c r="S847" s="34" t="s">
        <v>1055</v>
      </c>
    </row>
    <row r="848" spans="1:20" s="42" customFormat="1" ht="15.75" customHeight="1" x14ac:dyDescent="0.25">
      <c r="A848" s="95">
        <v>58</v>
      </c>
      <c r="B848" s="96" t="s">
        <v>1304</v>
      </c>
      <c r="C848" s="97">
        <v>38249</v>
      </c>
      <c r="D848" s="95" t="s">
        <v>1305</v>
      </c>
      <c r="E848" s="95" t="s">
        <v>1688</v>
      </c>
      <c r="F848" s="98" t="s">
        <v>242</v>
      </c>
      <c r="G848" s="99"/>
      <c r="H848" s="98"/>
      <c r="I848" s="98"/>
      <c r="J848" s="98"/>
      <c r="K848" s="100"/>
      <c r="L848" s="99"/>
      <c r="M848" s="98"/>
      <c r="N848" s="98"/>
      <c r="O848" s="98"/>
      <c r="P848" s="98"/>
      <c r="Q848" s="98"/>
      <c r="R848" s="98">
        <f>SUMIFS($N$12:$N$982,$T$12:$T$982,T849)</f>
        <v>20</v>
      </c>
      <c r="S848" s="109"/>
    </row>
    <row r="849" spans="1:20" s="42" customFormat="1" ht="15.75" customHeight="1" x14ac:dyDescent="0.25">
      <c r="A849" s="39"/>
      <c r="B849" s="40"/>
      <c r="C849" s="41"/>
      <c r="D849" s="39"/>
      <c r="E849" s="39"/>
      <c r="F849" s="18"/>
      <c r="G849" s="38" t="s">
        <v>68</v>
      </c>
      <c r="H849" s="18"/>
      <c r="I849" s="18">
        <v>4</v>
      </c>
      <c r="J849" s="18">
        <v>4</v>
      </c>
      <c r="K849" s="36">
        <v>5.2</v>
      </c>
      <c r="L849" s="38" t="s">
        <v>159</v>
      </c>
      <c r="M849" s="18" t="s">
        <v>23</v>
      </c>
      <c r="N849" s="18">
        <v>3</v>
      </c>
      <c r="O849" s="36">
        <v>5.2</v>
      </c>
      <c r="P849" s="18"/>
      <c r="Q849" s="18" t="s">
        <v>1051</v>
      </c>
      <c r="R849" s="34"/>
      <c r="S849" s="34"/>
      <c r="T849" s="83" t="s">
        <v>1688</v>
      </c>
    </row>
    <row r="850" spans="1:20" s="42" customFormat="1" ht="15.75" customHeight="1" x14ac:dyDescent="0.25">
      <c r="A850" s="39"/>
      <c r="B850" s="40"/>
      <c r="C850" s="41"/>
      <c r="D850" s="39"/>
      <c r="E850" s="39"/>
      <c r="F850" s="18"/>
      <c r="G850" s="38" t="s">
        <v>70</v>
      </c>
      <c r="H850" s="18"/>
      <c r="I850" s="18">
        <v>2</v>
      </c>
      <c r="J850" s="18">
        <v>2</v>
      </c>
      <c r="K850" s="36">
        <v>7.5</v>
      </c>
      <c r="L850" s="38" t="s">
        <v>71</v>
      </c>
      <c r="M850" s="18" t="s">
        <v>72</v>
      </c>
      <c r="N850" s="18">
        <v>2</v>
      </c>
      <c r="O850" s="36">
        <v>7.5</v>
      </c>
      <c r="P850" s="18"/>
      <c r="Q850" s="18" t="s">
        <v>1051</v>
      </c>
      <c r="R850" s="34"/>
      <c r="S850" s="34"/>
      <c r="T850" s="83" t="s">
        <v>1688</v>
      </c>
    </row>
    <row r="851" spans="1:20" s="42" customFormat="1" ht="15.75" customHeight="1" x14ac:dyDescent="0.25">
      <c r="A851" s="39"/>
      <c r="B851" s="40"/>
      <c r="C851" s="41"/>
      <c r="D851" s="39"/>
      <c r="E851" s="39"/>
      <c r="F851" s="18"/>
      <c r="G851" s="38" t="s">
        <v>31</v>
      </c>
      <c r="H851" s="18"/>
      <c r="I851" s="18">
        <v>3</v>
      </c>
      <c r="J851" s="18">
        <v>3</v>
      </c>
      <c r="K851" s="36">
        <v>6.1</v>
      </c>
      <c r="L851" s="38" t="s">
        <v>31</v>
      </c>
      <c r="M851" s="18" t="s">
        <v>32</v>
      </c>
      <c r="N851" s="18">
        <v>2</v>
      </c>
      <c r="O851" s="36">
        <v>6.1</v>
      </c>
      <c r="P851" s="18"/>
      <c r="Q851" s="18" t="s">
        <v>1051</v>
      </c>
      <c r="R851" s="34"/>
      <c r="S851" s="34"/>
      <c r="T851" s="83" t="s">
        <v>1688</v>
      </c>
    </row>
    <row r="852" spans="1:20" s="42" customFormat="1" ht="15.75" customHeight="1" x14ac:dyDescent="0.25">
      <c r="A852" s="39"/>
      <c r="B852" s="40"/>
      <c r="C852" s="41"/>
      <c r="D852" s="39"/>
      <c r="E852" s="39"/>
      <c r="F852" s="18"/>
      <c r="G852" s="38" t="s">
        <v>33</v>
      </c>
      <c r="H852" s="18"/>
      <c r="I852" s="18">
        <v>3</v>
      </c>
      <c r="J852" s="18">
        <v>3</v>
      </c>
      <c r="K852" s="36">
        <v>7.5</v>
      </c>
      <c r="L852" s="38" t="s">
        <v>33</v>
      </c>
      <c r="M852" s="18" t="s">
        <v>34</v>
      </c>
      <c r="N852" s="18">
        <v>2</v>
      </c>
      <c r="O852" s="36">
        <v>7.5</v>
      </c>
      <c r="P852" s="18"/>
      <c r="Q852" s="18" t="s">
        <v>1051</v>
      </c>
      <c r="R852" s="34"/>
      <c r="S852" s="34"/>
      <c r="T852" s="83" t="s">
        <v>1688</v>
      </c>
    </row>
    <row r="853" spans="1:20" s="42" customFormat="1" ht="15.75" customHeight="1" x14ac:dyDescent="0.25">
      <c r="A853" s="39"/>
      <c r="B853" s="40"/>
      <c r="C853" s="41"/>
      <c r="D853" s="39"/>
      <c r="E853" s="39"/>
      <c r="F853" s="18"/>
      <c r="G853" s="38" t="s">
        <v>35</v>
      </c>
      <c r="H853" s="18"/>
      <c r="I853" s="18">
        <v>3</v>
      </c>
      <c r="J853" s="18">
        <v>3</v>
      </c>
      <c r="K853" s="36">
        <v>7.5</v>
      </c>
      <c r="L853" s="34" t="s">
        <v>35</v>
      </c>
      <c r="M853" s="18" t="s">
        <v>36</v>
      </c>
      <c r="N853" s="18">
        <v>2</v>
      </c>
      <c r="O853" s="36">
        <v>7.5</v>
      </c>
      <c r="P853" s="18"/>
      <c r="Q853" s="18" t="s">
        <v>1051</v>
      </c>
      <c r="R853" s="34"/>
      <c r="S853" s="34"/>
      <c r="T853" s="83" t="s">
        <v>1688</v>
      </c>
    </row>
    <row r="854" spans="1:20" s="42" customFormat="1" ht="15.75" customHeight="1" x14ac:dyDescent="0.25">
      <c r="A854" s="39"/>
      <c r="B854" s="40"/>
      <c r="C854" s="41"/>
      <c r="D854" s="39"/>
      <c r="E854" s="39"/>
      <c r="F854" s="18"/>
      <c r="G854" s="38" t="s">
        <v>75</v>
      </c>
      <c r="H854" s="18"/>
      <c r="I854" s="18">
        <v>3</v>
      </c>
      <c r="J854" s="18">
        <v>3</v>
      </c>
      <c r="K854" s="36">
        <v>7.3</v>
      </c>
      <c r="L854" s="38" t="s">
        <v>37</v>
      </c>
      <c r="M854" s="18" t="s">
        <v>38</v>
      </c>
      <c r="N854" s="18">
        <v>3</v>
      </c>
      <c r="O854" s="36"/>
      <c r="P854" s="18"/>
      <c r="Q854" s="18" t="s">
        <v>1051</v>
      </c>
      <c r="R854" s="34"/>
      <c r="S854" s="34"/>
      <c r="T854" s="83" t="s">
        <v>1688</v>
      </c>
    </row>
    <row r="855" spans="1:20" s="42" customFormat="1" ht="15.75" customHeight="1" x14ac:dyDescent="0.25">
      <c r="A855" s="39"/>
      <c r="B855" s="40"/>
      <c r="C855" s="41"/>
      <c r="D855" s="39"/>
      <c r="E855" s="39"/>
      <c r="F855" s="18"/>
      <c r="G855" s="38" t="s">
        <v>80</v>
      </c>
      <c r="H855" s="18"/>
      <c r="I855" s="18">
        <v>3</v>
      </c>
      <c r="J855" s="18">
        <v>3</v>
      </c>
      <c r="K855" s="36">
        <v>6.6</v>
      </c>
      <c r="L855" s="38" t="s">
        <v>80</v>
      </c>
      <c r="M855" s="18" t="s">
        <v>81</v>
      </c>
      <c r="N855" s="18">
        <v>3</v>
      </c>
      <c r="O855" s="36">
        <v>6.6</v>
      </c>
      <c r="P855" s="18"/>
      <c r="Q855" s="18" t="s">
        <v>1051</v>
      </c>
      <c r="R855" s="34"/>
      <c r="S855" s="34"/>
      <c r="T855" s="83" t="s">
        <v>1688</v>
      </c>
    </row>
    <row r="856" spans="1:20" s="42" customFormat="1" ht="15.75" customHeight="1" x14ac:dyDescent="0.25">
      <c r="A856" s="39"/>
      <c r="B856" s="40"/>
      <c r="C856" s="41"/>
      <c r="D856" s="39"/>
      <c r="E856" s="39"/>
      <c r="F856" s="18"/>
      <c r="G856" s="38" t="s">
        <v>89</v>
      </c>
      <c r="H856" s="18"/>
      <c r="I856" s="18">
        <v>3</v>
      </c>
      <c r="J856" s="18">
        <v>3</v>
      </c>
      <c r="K856" s="36">
        <v>7.1</v>
      </c>
      <c r="L856" s="38" t="s">
        <v>89</v>
      </c>
      <c r="M856" s="18" t="s">
        <v>90</v>
      </c>
      <c r="N856" s="18">
        <v>3</v>
      </c>
      <c r="O856" s="36">
        <v>7.1</v>
      </c>
      <c r="P856" s="18"/>
      <c r="Q856" s="18" t="s">
        <v>1051</v>
      </c>
      <c r="R856" s="34"/>
      <c r="S856" s="34"/>
      <c r="T856" s="83" t="s">
        <v>1688</v>
      </c>
    </row>
    <row r="857" spans="1:20" s="42" customFormat="1" ht="15.75" customHeight="1" x14ac:dyDescent="0.25">
      <c r="A857" s="95">
        <v>59</v>
      </c>
      <c r="B857" s="96" t="s">
        <v>1306</v>
      </c>
      <c r="C857" s="97">
        <v>38317</v>
      </c>
      <c r="D857" s="95" t="s">
        <v>1307</v>
      </c>
      <c r="E857" s="95" t="s">
        <v>1689</v>
      </c>
      <c r="F857" s="98" t="s">
        <v>225</v>
      </c>
      <c r="G857" s="99"/>
      <c r="H857" s="98"/>
      <c r="I857" s="98"/>
      <c r="J857" s="98"/>
      <c r="K857" s="100"/>
      <c r="L857" s="99"/>
      <c r="M857" s="98"/>
      <c r="N857" s="98"/>
      <c r="O857" s="98"/>
      <c r="P857" s="98"/>
      <c r="Q857" s="98"/>
      <c r="R857" s="98">
        <f>SUMIFS($N$12:$N$982,$T$12:$T$982,T858)</f>
        <v>18</v>
      </c>
      <c r="S857" s="109"/>
    </row>
    <row r="858" spans="1:20" s="42" customFormat="1" ht="15.75" customHeight="1" x14ac:dyDescent="0.25">
      <c r="A858" s="39"/>
      <c r="B858" s="40"/>
      <c r="C858" s="41"/>
      <c r="D858" s="39"/>
      <c r="E858" s="39"/>
      <c r="F858" s="18"/>
      <c r="G858" s="38" t="s">
        <v>68</v>
      </c>
      <c r="H858" s="18"/>
      <c r="I858" s="18">
        <v>4</v>
      </c>
      <c r="J858" s="18">
        <v>4</v>
      </c>
      <c r="K858" s="36">
        <v>8.8000000000000007</v>
      </c>
      <c r="L858" s="38" t="s">
        <v>159</v>
      </c>
      <c r="M858" s="18" t="s">
        <v>23</v>
      </c>
      <c r="N858" s="18">
        <v>3</v>
      </c>
      <c r="O858" s="36">
        <v>8.8000000000000007</v>
      </c>
      <c r="P858" s="18"/>
      <c r="Q858" s="18" t="s">
        <v>1051</v>
      </c>
      <c r="R858" s="34"/>
      <c r="S858" s="34"/>
      <c r="T858" s="83" t="s">
        <v>1689</v>
      </c>
    </row>
    <row r="859" spans="1:20" s="42" customFormat="1" ht="15.75" customHeight="1" x14ac:dyDescent="0.25">
      <c r="A859" s="39"/>
      <c r="B859" s="40"/>
      <c r="C859" s="41"/>
      <c r="D859" s="39"/>
      <c r="E859" s="39"/>
      <c r="F859" s="18"/>
      <c r="G859" s="38" t="s">
        <v>70</v>
      </c>
      <c r="H859" s="18"/>
      <c r="I859" s="18">
        <v>2</v>
      </c>
      <c r="J859" s="18">
        <v>2</v>
      </c>
      <c r="K859" s="36">
        <v>8.6999999999999993</v>
      </c>
      <c r="L859" s="38" t="s">
        <v>71</v>
      </c>
      <c r="M859" s="18" t="s">
        <v>72</v>
      </c>
      <c r="N859" s="18">
        <v>2</v>
      </c>
      <c r="O859" s="36">
        <v>8.6999999999999993</v>
      </c>
      <c r="P859" s="18"/>
      <c r="Q859" s="18" t="s">
        <v>1051</v>
      </c>
      <c r="R859" s="34"/>
      <c r="S859" s="34"/>
      <c r="T859" s="83" t="s">
        <v>1689</v>
      </c>
    </row>
    <row r="860" spans="1:20" s="42" customFormat="1" ht="15.75" customHeight="1" x14ac:dyDescent="0.25">
      <c r="A860" s="39"/>
      <c r="B860" s="40"/>
      <c r="C860" s="41"/>
      <c r="D860" s="39"/>
      <c r="E860" s="39"/>
      <c r="F860" s="18"/>
      <c r="G860" s="38" t="s">
        <v>144</v>
      </c>
      <c r="H860" s="18"/>
      <c r="I860" s="18">
        <v>3</v>
      </c>
      <c r="J860" s="18">
        <v>3</v>
      </c>
      <c r="K860" s="36">
        <v>7.9</v>
      </c>
      <c r="L860" s="38" t="s">
        <v>31</v>
      </c>
      <c r="M860" s="18" t="s">
        <v>32</v>
      </c>
      <c r="N860" s="18">
        <v>2</v>
      </c>
      <c r="O860" s="36">
        <v>7.9</v>
      </c>
      <c r="P860" s="18"/>
      <c r="Q860" s="18" t="s">
        <v>1051</v>
      </c>
      <c r="R860" s="34"/>
      <c r="S860" s="34"/>
      <c r="T860" s="83" t="s">
        <v>1689</v>
      </c>
    </row>
    <row r="861" spans="1:20" s="42" customFormat="1" ht="15.75" customHeight="1" x14ac:dyDescent="0.25">
      <c r="A861" s="39"/>
      <c r="B861" s="40"/>
      <c r="C861" s="41"/>
      <c r="D861" s="39"/>
      <c r="E861" s="39"/>
      <c r="F861" s="18"/>
      <c r="G861" s="38" t="s">
        <v>145</v>
      </c>
      <c r="H861" s="18"/>
      <c r="I861" s="18">
        <v>3</v>
      </c>
      <c r="J861" s="18">
        <v>3</v>
      </c>
      <c r="K861" s="36">
        <v>6.9</v>
      </c>
      <c r="L861" s="38" t="s">
        <v>33</v>
      </c>
      <c r="M861" s="18" t="s">
        <v>34</v>
      </c>
      <c r="N861" s="18">
        <v>2</v>
      </c>
      <c r="O861" s="36">
        <v>6.9</v>
      </c>
      <c r="P861" s="18"/>
      <c r="Q861" s="18" t="s">
        <v>1051</v>
      </c>
      <c r="R861" s="34"/>
      <c r="S861" s="34"/>
      <c r="T861" s="83" t="s">
        <v>1689</v>
      </c>
    </row>
    <row r="862" spans="1:20" s="42" customFormat="1" ht="15.75" customHeight="1" x14ac:dyDescent="0.25">
      <c r="A862" s="39"/>
      <c r="B862" s="40"/>
      <c r="C862" s="41"/>
      <c r="D862" s="39"/>
      <c r="E862" s="39"/>
      <c r="F862" s="18"/>
      <c r="G862" s="38" t="s">
        <v>137</v>
      </c>
      <c r="H862" s="18"/>
      <c r="I862" s="18">
        <v>3</v>
      </c>
      <c r="J862" s="18">
        <v>3</v>
      </c>
      <c r="K862" s="36">
        <v>7.9</v>
      </c>
      <c r="L862" s="38" t="s">
        <v>35</v>
      </c>
      <c r="M862" s="18" t="s">
        <v>36</v>
      </c>
      <c r="N862" s="18">
        <v>2</v>
      </c>
      <c r="O862" s="36">
        <v>7.9</v>
      </c>
      <c r="P862" s="18"/>
      <c r="Q862" s="18" t="s">
        <v>1051</v>
      </c>
      <c r="R862" s="34"/>
      <c r="S862" s="34"/>
      <c r="T862" s="83" t="s">
        <v>1689</v>
      </c>
    </row>
    <row r="863" spans="1:20" s="42" customFormat="1" ht="15.75" customHeight="1" x14ac:dyDescent="0.25">
      <c r="A863" s="39"/>
      <c r="B863" s="40"/>
      <c r="C863" s="41"/>
      <c r="D863" s="39"/>
      <c r="E863" s="39"/>
      <c r="F863" s="18"/>
      <c r="G863" s="38" t="s">
        <v>75</v>
      </c>
      <c r="H863" s="18"/>
      <c r="I863" s="18">
        <v>3</v>
      </c>
      <c r="J863" s="18">
        <v>3</v>
      </c>
      <c r="K863" s="36">
        <v>6.1</v>
      </c>
      <c r="L863" s="38" t="s">
        <v>37</v>
      </c>
      <c r="M863" s="18" t="s">
        <v>38</v>
      </c>
      <c r="N863" s="18">
        <v>3</v>
      </c>
      <c r="O863" s="36"/>
      <c r="P863" s="18"/>
      <c r="Q863" s="18" t="s">
        <v>1051</v>
      </c>
      <c r="R863" s="34"/>
      <c r="S863" s="34"/>
      <c r="T863" s="83" t="s">
        <v>1689</v>
      </c>
    </row>
    <row r="864" spans="1:20" s="42" customFormat="1" ht="15.75" customHeight="1" x14ac:dyDescent="0.25">
      <c r="A864" s="39"/>
      <c r="B864" s="40"/>
      <c r="C864" s="41"/>
      <c r="D864" s="39"/>
      <c r="E864" s="39"/>
      <c r="F864" s="18"/>
      <c r="G864" s="38" t="s">
        <v>47</v>
      </c>
      <c r="H864" s="18"/>
      <c r="I864" s="18">
        <v>2</v>
      </c>
      <c r="J864" s="18">
        <v>2</v>
      </c>
      <c r="K864" s="36" t="s">
        <v>138</v>
      </c>
      <c r="L864" s="38" t="s">
        <v>48</v>
      </c>
      <c r="M864" s="18" t="s">
        <v>49</v>
      </c>
      <c r="N864" s="18">
        <v>2</v>
      </c>
      <c r="O864" s="36" t="s">
        <v>138</v>
      </c>
      <c r="P864" s="18"/>
      <c r="Q864" s="18" t="s">
        <v>1051</v>
      </c>
      <c r="R864" s="34"/>
      <c r="S864" s="34"/>
      <c r="T864" s="83" t="s">
        <v>1689</v>
      </c>
    </row>
    <row r="865" spans="1:20" s="42" customFormat="1" ht="15.75" customHeight="1" x14ac:dyDescent="0.25">
      <c r="A865" s="39"/>
      <c r="B865" s="40"/>
      <c r="C865" s="41"/>
      <c r="D865" s="39"/>
      <c r="E865" s="39"/>
      <c r="F865" s="18"/>
      <c r="G865" s="38" t="s">
        <v>139</v>
      </c>
      <c r="H865" s="18"/>
      <c r="I865" s="18">
        <v>3</v>
      </c>
      <c r="J865" s="18">
        <v>3</v>
      </c>
      <c r="K865" s="36">
        <v>7.7</v>
      </c>
      <c r="L865" s="38" t="s">
        <v>45</v>
      </c>
      <c r="M865" s="18" t="s">
        <v>46</v>
      </c>
      <c r="N865" s="18">
        <v>2</v>
      </c>
      <c r="O865" s="36">
        <v>7.7</v>
      </c>
      <c r="P865" s="18"/>
      <c r="Q865" s="18" t="s">
        <v>1051</v>
      </c>
      <c r="R865" s="34"/>
      <c r="S865" s="34"/>
      <c r="T865" s="83" t="s">
        <v>1689</v>
      </c>
    </row>
    <row r="866" spans="1:20" ht="15.75" customHeight="1" x14ac:dyDescent="0.25">
      <c r="A866" s="95">
        <v>60</v>
      </c>
      <c r="B866" s="141" t="s">
        <v>1403</v>
      </c>
      <c r="C866" s="97">
        <v>38178</v>
      </c>
      <c r="D866" s="97" t="s">
        <v>1404</v>
      </c>
      <c r="E866" s="95" t="s">
        <v>1690</v>
      </c>
      <c r="F866" s="150" t="s">
        <v>242</v>
      </c>
      <c r="G866" s="99"/>
      <c r="H866" s="98"/>
      <c r="I866" s="98"/>
      <c r="J866" s="98"/>
      <c r="K866" s="100"/>
      <c r="L866" s="99"/>
      <c r="M866" s="98"/>
      <c r="N866" s="98"/>
      <c r="O866" s="98"/>
      <c r="P866" s="98"/>
      <c r="Q866" s="98"/>
      <c r="R866" s="98">
        <f>SUMIFS($N$12:$N$982,$T$12:$T$982,T867)</f>
        <v>33</v>
      </c>
      <c r="S866" s="109"/>
      <c r="T866" s="42" t="s">
        <v>1557</v>
      </c>
    </row>
    <row r="867" spans="1:20" ht="15.75" customHeight="1" x14ac:dyDescent="0.25">
      <c r="A867" s="39"/>
      <c r="B867" s="40"/>
      <c r="C867" s="41"/>
      <c r="D867" s="39"/>
      <c r="E867" s="39"/>
      <c r="F867" s="18"/>
      <c r="G867" s="38" t="s">
        <v>68</v>
      </c>
      <c r="H867" s="18"/>
      <c r="I867" s="18">
        <v>4</v>
      </c>
      <c r="J867" s="18">
        <v>4</v>
      </c>
      <c r="K867" s="36">
        <v>10</v>
      </c>
      <c r="L867" s="38" t="s">
        <v>159</v>
      </c>
      <c r="M867" s="18" t="s">
        <v>23</v>
      </c>
      <c r="N867" s="18">
        <v>3</v>
      </c>
      <c r="O867" s="36">
        <v>10</v>
      </c>
      <c r="P867" s="18"/>
      <c r="Q867" s="18" t="s">
        <v>1051</v>
      </c>
      <c r="R867" s="34"/>
      <c r="S867" s="34"/>
      <c r="T867" s="83" t="s">
        <v>1690</v>
      </c>
    </row>
    <row r="868" spans="1:20" ht="15.75" customHeight="1" x14ac:dyDescent="0.25">
      <c r="A868" s="39"/>
      <c r="B868" s="40"/>
      <c r="C868" s="41"/>
      <c r="D868" s="39"/>
      <c r="E868" s="39"/>
      <c r="F868" s="18"/>
      <c r="G868" s="38" t="s">
        <v>70</v>
      </c>
      <c r="H868" s="18"/>
      <c r="I868" s="18">
        <v>2</v>
      </c>
      <c r="J868" s="18">
        <v>2</v>
      </c>
      <c r="K868" s="36">
        <v>9.6999999999999993</v>
      </c>
      <c r="L868" s="38" t="s">
        <v>71</v>
      </c>
      <c r="M868" s="18" t="s">
        <v>72</v>
      </c>
      <c r="N868" s="18">
        <v>2</v>
      </c>
      <c r="O868" s="36">
        <v>9.6999999999999993</v>
      </c>
      <c r="P868" s="18"/>
      <c r="Q868" s="18" t="s">
        <v>1051</v>
      </c>
      <c r="R868" s="34"/>
      <c r="S868" s="34"/>
      <c r="T868" s="83" t="s">
        <v>1690</v>
      </c>
    </row>
    <row r="869" spans="1:20" ht="15.75" customHeight="1" x14ac:dyDescent="0.25">
      <c r="A869" s="39"/>
      <c r="B869" s="40"/>
      <c r="C869" s="41"/>
      <c r="D869" s="39"/>
      <c r="E869" s="39"/>
      <c r="F869" s="18"/>
      <c r="G869" s="38" t="s">
        <v>344</v>
      </c>
      <c r="H869" s="18"/>
      <c r="I869" s="18">
        <v>3</v>
      </c>
      <c r="J869" s="18">
        <v>3</v>
      </c>
      <c r="K869" s="36">
        <v>9.9</v>
      </c>
      <c r="L869" s="38" t="s">
        <v>31</v>
      </c>
      <c r="M869" s="18" t="s">
        <v>32</v>
      </c>
      <c r="N869" s="18">
        <v>2</v>
      </c>
      <c r="O869" s="36">
        <v>9.9</v>
      </c>
      <c r="P869" s="18"/>
      <c r="Q869" s="18" t="s">
        <v>1051</v>
      </c>
      <c r="R869" s="34"/>
      <c r="S869" s="34"/>
      <c r="T869" s="83" t="s">
        <v>1690</v>
      </c>
    </row>
    <row r="870" spans="1:20" ht="15.75" customHeight="1" x14ac:dyDescent="0.25">
      <c r="A870" s="39"/>
      <c r="B870" s="40"/>
      <c r="C870" s="41"/>
      <c r="D870" s="39"/>
      <c r="E870" s="39"/>
      <c r="F870" s="18"/>
      <c r="G870" s="38" t="s">
        <v>327</v>
      </c>
      <c r="H870" s="18"/>
      <c r="I870" s="18">
        <v>3</v>
      </c>
      <c r="J870" s="18">
        <v>3</v>
      </c>
      <c r="K870" s="36">
        <v>8</v>
      </c>
      <c r="L870" s="38" t="s">
        <v>33</v>
      </c>
      <c r="M870" s="18" t="s">
        <v>34</v>
      </c>
      <c r="N870" s="18">
        <v>2</v>
      </c>
      <c r="O870" s="36">
        <v>8</v>
      </c>
      <c r="P870" s="18"/>
      <c r="Q870" s="18" t="s">
        <v>1051</v>
      </c>
      <c r="R870" s="34"/>
      <c r="S870" s="34"/>
      <c r="T870" s="83" t="s">
        <v>1690</v>
      </c>
    </row>
    <row r="871" spans="1:20" ht="15.75" customHeight="1" x14ac:dyDescent="0.25">
      <c r="A871" s="39"/>
      <c r="B871" s="40"/>
      <c r="C871" s="41"/>
      <c r="D871" s="39"/>
      <c r="E871" s="39"/>
      <c r="F871" s="18"/>
      <c r="G871" s="38" t="s">
        <v>345</v>
      </c>
      <c r="H871" s="18"/>
      <c r="I871" s="18">
        <v>3</v>
      </c>
      <c r="J871" s="18">
        <v>3</v>
      </c>
      <c r="K871" s="36">
        <v>7.9</v>
      </c>
      <c r="L871" s="38" t="s">
        <v>35</v>
      </c>
      <c r="M871" s="18" t="s">
        <v>36</v>
      </c>
      <c r="N871" s="18">
        <v>2</v>
      </c>
      <c r="O871" s="36">
        <v>7.9</v>
      </c>
      <c r="P871" s="18"/>
      <c r="Q871" s="18" t="s">
        <v>1051</v>
      </c>
      <c r="R871" s="34"/>
      <c r="S871" s="34"/>
      <c r="T871" s="83" t="s">
        <v>1690</v>
      </c>
    </row>
    <row r="872" spans="1:20" ht="15.75" customHeight="1" x14ac:dyDescent="0.25">
      <c r="A872" s="39"/>
      <c r="B872" s="40"/>
      <c r="C872" s="41"/>
      <c r="D872" s="39"/>
      <c r="E872" s="39"/>
      <c r="F872" s="18"/>
      <c r="G872" s="38" t="s">
        <v>75</v>
      </c>
      <c r="H872" s="18"/>
      <c r="I872" s="18">
        <v>3</v>
      </c>
      <c r="J872" s="18">
        <v>3</v>
      </c>
      <c r="K872" s="36">
        <v>6.7</v>
      </c>
      <c r="L872" s="38" t="s">
        <v>37</v>
      </c>
      <c r="M872" s="18" t="s">
        <v>38</v>
      </c>
      <c r="N872" s="18">
        <v>3</v>
      </c>
      <c r="O872" s="36"/>
      <c r="P872" s="18"/>
      <c r="Q872" s="18" t="s">
        <v>1051</v>
      </c>
      <c r="R872" s="34"/>
      <c r="S872" s="34"/>
      <c r="T872" s="83" t="s">
        <v>1690</v>
      </c>
    </row>
    <row r="873" spans="1:20" ht="15.75" customHeight="1" x14ac:dyDescent="0.25">
      <c r="A873" s="39"/>
      <c r="B873" s="40"/>
      <c r="C873" s="41"/>
      <c r="D873" s="39"/>
      <c r="E873" s="39"/>
      <c r="F873" s="18"/>
      <c r="G873" s="38" t="s">
        <v>597</v>
      </c>
      <c r="H873" s="18"/>
      <c r="I873" s="18">
        <v>3</v>
      </c>
      <c r="J873" s="18">
        <v>3</v>
      </c>
      <c r="K873" s="36">
        <v>7.4</v>
      </c>
      <c r="L873" s="38" t="s">
        <v>76</v>
      </c>
      <c r="M873" s="18" t="s">
        <v>132</v>
      </c>
      <c r="N873" s="18">
        <v>2</v>
      </c>
      <c r="O873" s="18"/>
      <c r="P873" s="18"/>
      <c r="Q873" s="18"/>
      <c r="R873" s="34"/>
      <c r="S873" s="34" t="s">
        <v>1055</v>
      </c>
      <c r="T873" s="42"/>
    </row>
    <row r="874" spans="1:20" ht="15.75" customHeight="1" x14ac:dyDescent="0.25">
      <c r="A874" s="39"/>
      <c r="B874" s="40"/>
      <c r="C874" s="41"/>
      <c r="D874" s="39"/>
      <c r="E874" s="39"/>
      <c r="F874" s="18"/>
      <c r="G874" s="38" t="s">
        <v>805</v>
      </c>
      <c r="H874" s="18"/>
      <c r="I874" s="18">
        <v>2</v>
      </c>
      <c r="J874" s="18">
        <v>2</v>
      </c>
      <c r="K874" s="36">
        <v>7.2</v>
      </c>
      <c r="L874" s="38" t="s">
        <v>48</v>
      </c>
      <c r="M874" s="18" t="s">
        <v>49</v>
      </c>
      <c r="N874" s="18">
        <v>2</v>
      </c>
      <c r="O874" s="36">
        <v>7.2</v>
      </c>
      <c r="P874" s="18"/>
      <c r="Q874" s="18" t="s">
        <v>1051</v>
      </c>
      <c r="R874" s="34"/>
      <c r="S874" s="34"/>
      <c r="T874" s="83" t="s">
        <v>1690</v>
      </c>
    </row>
    <row r="875" spans="1:20" ht="15.75" customHeight="1" x14ac:dyDescent="0.25">
      <c r="A875" s="39"/>
      <c r="B875" s="40"/>
      <c r="C875" s="41"/>
      <c r="D875" s="39"/>
      <c r="E875" s="39"/>
      <c r="F875" s="18"/>
      <c r="G875" s="38" t="s">
        <v>80</v>
      </c>
      <c r="H875" s="18"/>
      <c r="I875" s="18">
        <v>3</v>
      </c>
      <c r="J875" s="18">
        <v>3</v>
      </c>
      <c r="K875" s="36">
        <v>7.9</v>
      </c>
      <c r="L875" s="38" t="s">
        <v>80</v>
      </c>
      <c r="M875" s="18" t="s">
        <v>81</v>
      </c>
      <c r="N875" s="18">
        <v>3</v>
      </c>
      <c r="O875" s="36">
        <v>7.9</v>
      </c>
      <c r="P875" s="18"/>
      <c r="Q875" s="18" t="s">
        <v>1051</v>
      </c>
      <c r="R875" s="34"/>
      <c r="S875" s="34"/>
      <c r="T875" s="83" t="s">
        <v>1690</v>
      </c>
    </row>
    <row r="876" spans="1:20" ht="15.75" customHeight="1" x14ac:dyDescent="0.25">
      <c r="A876" s="39"/>
      <c r="B876" s="40"/>
      <c r="C876" s="41"/>
      <c r="D876" s="39"/>
      <c r="E876" s="39"/>
      <c r="F876" s="18"/>
      <c r="G876" s="38" t="s">
        <v>226</v>
      </c>
      <c r="H876" s="18"/>
      <c r="I876" s="18">
        <v>3</v>
      </c>
      <c r="J876" s="18">
        <v>3</v>
      </c>
      <c r="K876" s="36">
        <v>7</v>
      </c>
      <c r="L876" s="38" t="s">
        <v>58</v>
      </c>
      <c r="M876" s="18" t="s">
        <v>59</v>
      </c>
      <c r="N876" s="18">
        <v>3</v>
      </c>
      <c r="O876" s="36">
        <v>7</v>
      </c>
      <c r="P876" s="18"/>
      <c r="Q876" s="18" t="s">
        <v>1051</v>
      </c>
      <c r="R876" s="34"/>
      <c r="S876" s="34"/>
      <c r="T876" s="83" t="s">
        <v>1690</v>
      </c>
    </row>
    <row r="877" spans="1:20" ht="15.75" customHeight="1" x14ac:dyDescent="0.25">
      <c r="A877" s="39"/>
      <c r="B877" s="40"/>
      <c r="C877" s="41"/>
      <c r="D877" s="39"/>
      <c r="E877" s="39"/>
      <c r="F877" s="18"/>
      <c r="G877" s="38" t="s">
        <v>777</v>
      </c>
      <c r="H877" s="18"/>
      <c r="I877" s="18">
        <v>3</v>
      </c>
      <c r="J877" s="18">
        <v>3</v>
      </c>
      <c r="K877" s="36">
        <v>7.8</v>
      </c>
      <c r="L877" s="38" t="s">
        <v>50</v>
      </c>
      <c r="M877" s="18" t="s">
        <v>51</v>
      </c>
      <c r="N877" s="18">
        <v>2</v>
      </c>
      <c r="O877" s="18"/>
      <c r="P877" s="18"/>
      <c r="Q877" s="18"/>
      <c r="R877" s="34"/>
      <c r="S877" s="34" t="s">
        <v>1055</v>
      </c>
      <c r="T877" s="42"/>
    </row>
    <row r="878" spans="1:20" ht="15.75" customHeight="1" x14ac:dyDescent="0.25">
      <c r="A878" s="39"/>
      <c r="B878" s="40"/>
      <c r="C878" s="41"/>
      <c r="D878" s="39"/>
      <c r="E878" s="39"/>
      <c r="F878" s="18"/>
      <c r="G878" s="38" t="s">
        <v>228</v>
      </c>
      <c r="H878" s="18"/>
      <c r="I878" s="18">
        <v>3</v>
      </c>
      <c r="J878" s="18">
        <v>3</v>
      </c>
      <c r="K878" s="36">
        <v>8</v>
      </c>
      <c r="L878" s="38" t="s">
        <v>140</v>
      </c>
      <c r="M878" s="18" t="s">
        <v>141</v>
      </c>
      <c r="N878" s="18">
        <v>3</v>
      </c>
      <c r="O878" s="18"/>
      <c r="P878" s="18"/>
      <c r="Q878" s="18"/>
      <c r="R878" s="34"/>
      <c r="S878" s="34" t="s">
        <v>1055</v>
      </c>
      <c r="T878" s="42"/>
    </row>
    <row r="879" spans="1:20" ht="15.75" customHeight="1" x14ac:dyDescent="0.25">
      <c r="A879" s="39"/>
      <c r="B879" s="40"/>
      <c r="C879" s="41"/>
      <c r="D879" s="39"/>
      <c r="E879" s="39"/>
      <c r="F879" s="18"/>
      <c r="G879" s="38" t="s">
        <v>139</v>
      </c>
      <c r="H879" s="18"/>
      <c r="I879" s="18">
        <v>3</v>
      </c>
      <c r="J879" s="18">
        <v>3</v>
      </c>
      <c r="K879" s="36">
        <v>9.1999999999999993</v>
      </c>
      <c r="L879" s="38" t="s">
        <v>45</v>
      </c>
      <c r="M879" s="18" t="s">
        <v>46</v>
      </c>
      <c r="N879" s="18">
        <v>2</v>
      </c>
      <c r="O879" s="36">
        <v>9.1999999999999993</v>
      </c>
      <c r="P879" s="18"/>
      <c r="Q879" s="18" t="s">
        <v>1051</v>
      </c>
      <c r="R879" s="34"/>
      <c r="S879" s="34"/>
      <c r="T879" s="83" t="s">
        <v>1690</v>
      </c>
    </row>
    <row r="880" spans="1:20" ht="15.75" customHeight="1" x14ac:dyDescent="0.25">
      <c r="A880" s="39"/>
      <c r="B880" s="40"/>
      <c r="C880" s="41"/>
      <c r="D880" s="39"/>
      <c r="E880" s="39"/>
      <c r="F880" s="18"/>
      <c r="G880" s="38" t="s">
        <v>89</v>
      </c>
      <c r="H880" s="18"/>
      <c r="I880" s="18">
        <v>3</v>
      </c>
      <c r="J880" s="18">
        <v>3</v>
      </c>
      <c r="K880" s="36">
        <v>8</v>
      </c>
      <c r="L880" s="38" t="s">
        <v>89</v>
      </c>
      <c r="M880" s="18" t="s">
        <v>90</v>
      </c>
      <c r="N880" s="18">
        <v>3</v>
      </c>
      <c r="O880" s="36">
        <v>8</v>
      </c>
      <c r="P880" s="18"/>
      <c r="Q880" s="18" t="s">
        <v>1051</v>
      </c>
      <c r="R880" s="34"/>
      <c r="S880" s="34"/>
      <c r="T880" s="83" t="s">
        <v>1690</v>
      </c>
    </row>
    <row r="881" spans="1:20" ht="15.75" customHeight="1" x14ac:dyDescent="0.25">
      <c r="A881" s="39"/>
      <c r="B881" s="40"/>
      <c r="C881" s="41"/>
      <c r="D881" s="39"/>
      <c r="E881" s="39"/>
      <c r="F881" s="18"/>
      <c r="G881" s="38" t="s">
        <v>146</v>
      </c>
      <c r="H881" s="18"/>
      <c r="I881" s="18">
        <v>3</v>
      </c>
      <c r="J881" s="18">
        <v>3</v>
      </c>
      <c r="K881" s="36">
        <v>7.4</v>
      </c>
      <c r="L881" s="38" t="s">
        <v>146</v>
      </c>
      <c r="M881" s="18" t="s">
        <v>162</v>
      </c>
      <c r="N881" s="18">
        <v>3</v>
      </c>
      <c r="O881" s="36">
        <v>7.4</v>
      </c>
      <c r="P881" s="18"/>
      <c r="Q881" s="18" t="s">
        <v>1051</v>
      </c>
      <c r="R881" s="34"/>
      <c r="S881" s="34"/>
      <c r="T881" s="83" t="s">
        <v>1690</v>
      </c>
    </row>
    <row r="882" spans="1:20" ht="15.75" customHeight="1" x14ac:dyDescent="0.25">
      <c r="A882" s="39"/>
      <c r="B882" s="40"/>
      <c r="C882" s="41"/>
      <c r="D882" s="39"/>
      <c r="E882" s="39"/>
      <c r="F882" s="18"/>
      <c r="G882" s="38" t="s">
        <v>305</v>
      </c>
      <c r="H882" s="18"/>
      <c r="I882" s="18">
        <v>3</v>
      </c>
      <c r="J882" s="18">
        <v>3</v>
      </c>
      <c r="K882" s="36">
        <v>8.1999999999999993</v>
      </c>
      <c r="L882" s="38" t="s">
        <v>163</v>
      </c>
      <c r="M882" s="18" t="s">
        <v>114</v>
      </c>
      <c r="N882" s="18">
        <v>3</v>
      </c>
      <c r="O882" s="18"/>
      <c r="P882" s="18"/>
      <c r="Q882" s="18"/>
      <c r="R882" s="34"/>
      <c r="S882" s="34" t="s">
        <v>1055</v>
      </c>
      <c r="T882" s="42"/>
    </row>
    <row r="883" spans="1:20" ht="15.75" customHeight="1" x14ac:dyDescent="0.25">
      <c r="A883" s="39"/>
      <c r="B883" s="40"/>
      <c r="C883" s="41"/>
      <c r="D883" s="39"/>
      <c r="E883" s="39"/>
      <c r="F883" s="18"/>
      <c r="G883" s="38" t="s">
        <v>720</v>
      </c>
      <c r="H883" s="18"/>
      <c r="I883" s="18">
        <v>3</v>
      </c>
      <c r="J883" s="18">
        <v>3</v>
      </c>
      <c r="K883" s="36">
        <v>7.5</v>
      </c>
      <c r="L883" s="38" t="s">
        <v>107</v>
      </c>
      <c r="M883" s="18" t="s">
        <v>108</v>
      </c>
      <c r="N883" s="18">
        <v>3</v>
      </c>
      <c r="O883" s="18"/>
      <c r="P883" s="18"/>
      <c r="Q883" s="18"/>
      <c r="R883" s="34"/>
      <c r="S883" s="34" t="s">
        <v>1055</v>
      </c>
      <c r="T883" s="42"/>
    </row>
    <row r="884" spans="1:20" ht="15.75" customHeight="1" x14ac:dyDescent="0.25">
      <c r="A884" s="39"/>
      <c r="B884" s="40"/>
      <c r="C884" s="41"/>
      <c r="D884" s="39"/>
      <c r="E884" s="39"/>
      <c r="F884" s="18"/>
      <c r="G884" s="38" t="s">
        <v>240</v>
      </c>
      <c r="H884" s="18"/>
      <c r="I884" s="18">
        <v>3</v>
      </c>
      <c r="J884" s="18">
        <v>3</v>
      </c>
      <c r="K884" s="36">
        <v>7.8</v>
      </c>
      <c r="L884" s="38" t="s">
        <v>164</v>
      </c>
      <c r="M884" s="18" t="s">
        <v>165</v>
      </c>
      <c r="N884" s="18">
        <v>3</v>
      </c>
      <c r="O884" s="36">
        <v>7.8</v>
      </c>
      <c r="P884" s="18"/>
      <c r="Q884" s="18" t="s">
        <v>1051</v>
      </c>
      <c r="R884" s="34"/>
      <c r="S884" s="34"/>
      <c r="T884" s="83" t="s">
        <v>1690</v>
      </c>
    </row>
    <row r="885" spans="1:20" ht="15.75" customHeight="1" x14ac:dyDescent="0.25">
      <c r="A885" s="39"/>
      <c r="B885" s="40"/>
      <c r="C885" s="41"/>
      <c r="D885" s="39"/>
      <c r="E885" s="39"/>
      <c r="F885" s="18"/>
      <c r="G885" s="38" t="s">
        <v>229</v>
      </c>
      <c r="H885" s="18"/>
      <c r="I885" s="18">
        <v>3</v>
      </c>
      <c r="J885" s="18">
        <v>3</v>
      </c>
      <c r="K885" s="36">
        <v>8.3000000000000007</v>
      </c>
      <c r="L885" s="38" t="s">
        <v>296</v>
      </c>
      <c r="M885" s="18" t="s">
        <v>297</v>
      </c>
      <c r="N885" s="18">
        <v>3</v>
      </c>
      <c r="O885" s="18"/>
      <c r="P885" s="18"/>
      <c r="Q885" s="18"/>
      <c r="R885" s="34"/>
      <c r="S885" s="34" t="s">
        <v>1055</v>
      </c>
      <c r="T885" s="42"/>
    </row>
    <row r="886" spans="1:20" ht="15.75" customHeight="1" x14ac:dyDescent="0.25">
      <c r="A886" s="39"/>
      <c r="B886" s="40"/>
      <c r="C886" s="41"/>
      <c r="D886" s="39"/>
      <c r="E886" s="39"/>
      <c r="F886" s="18"/>
      <c r="G886" s="38" t="s">
        <v>770</v>
      </c>
      <c r="H886" s="18"/>
      <c r="I886" s="18">
        <v>3</v>
      </c>
      <c r="J886" s="18">
        <v>3</v>
      </c>
      <c r="K886" s="36">
        <v>7.2</v>
      </c>
      <c r="L886" s="38" t="s">
        <v>166</v>
      </c>
      <c r="M886" s="18" t="s">
        <v>203</v>
      </c>
      <c r="N886" s="18">
        <v>3</v>
      </c>
      <c r="O886" s="18"/>
      <c r="P886" s="18"/>
      <c r="Q886" s="18"/>
      <c r="R886" s="34"/>
      <c r="S886" s="34" t="s">
        <v>1055</v>
      </c>
      <c r="T886" s="42"/>
    </row>
    <row r="887" spans="1:20" ht="15.75" customHeight="1" x14ac:dyDescent="0.25">
      <c r="A887" s="39"/>
      <c r="B887" s="40"/>
      <c r="C887" s="41"/>
      <c r="D887" s="39"/>
      <c r="E887" s="39"/>
      <c r="F887" s="18"/>
      <c r="G887" s="38" t="s">
        <v>779</v>
      </c>
      <c r="H887" s="18"/>
      <c r="I887" s="18">
        <v>3</v>
      </c>
      <c r="J887" s="18">
        <v>3</v>
      </c>
      <c r="K887" s="36">
        <v>7.4</v>
      </c>
      <c r="L887" s="38" t="s">
        <v>167</v>
      </c>
      <c r="M887" s="18" t="s">
        <v>168</v>
      </c>
      <c r="N887" s="18">
        <v>3</v>
      </c>
      <c r="O887" s="18"/>
      <c r="P887" s="18"/>
      <c r="Q887" s="18"/>
      <c r="R887" s="34"/>
      <c r="S887" s="34" t="s">
        <v>1055</v>
      </c>
      <c r="T887" s="42"/>
    </row>
    <row r="888" spans="1:20" ht="15.75" customHeight="1" x14ac:dyDescent="0.25">
      <c r="A888" s="39"/>
      <c r="B888" s="40"/>
      <c r="C888" s="41"/>
      <c r="D888" s="39"/>
      <c r="E888" s="39"/>
      <c r="F888" s="18"/>
      <c r="G888" s="38" t="s">
        <v>1405</v>
      </c>
      <c r="H888" s="18"/>
      <c r="I888" s="18">
        <v>3</v>
      </c>
      <c r="J888" s="18">
        <v>3</v>
      </c>
      <c r="K888" s="36">
        <v>7.4</v>
      </c>
      <c r="L888" s="38" t="s">
        <v>300</v>
      </c>
      <c r="M888" s="18" t="s">
        <v>301</v>
      </c>
      <c r="N888" s="18">
        <v>3</v>
      </c>
      <c r="O888" s="18"/>
      <c r="P888" s="18"/>
      <c r="Q888" s="18"/>
      <c r="R888" s="34"/>
      <c r="S888" s="34" t="s">
        <v>1055</v>
      </c>
      <c r="T888" s="42"/>
    </row>
    <row r="889" spans="1:20" ht="15.75" customHeight="1" x14ac:dyDescent="0.25">
      <c r="A889" s="95">
        <v>61</v>
      </c>
      <c r="B889" s="141" t="s">
        <v>1406</v>
      </c>
      <c r="C889" s="97">
        <v>38338</v>
      </c>
      <c r="D889" s="97" t="s">
        <v>1407</v>
      </c>
      <c r="E889" s="95" t="s">
        <v>1691</v>
      </c>
      <c r="F889" s="150" t="s">
        <v>242</v>
      </c>
      <c r="G889" s="99"/>
      <c r="H889" s="98"/>
      <c r="I889" s="98"/>
      <c r="J889" s="98"/>
      <c r="K889" s="100"/>
      <c r="L889" s="99"/>
      <c r="M889" s="98"/>
      <c r="N889" s="98"/>
      <c r="O889" s="98"/>
      <c r="P889" s="98"/>
      <c r="Q889" s="98"/>
      <c r="R889" s="98">
        <f>SUMIFS($N$12:$N$982,$T$12:$T$982,T890)</f>
        <v>33</v>
      </c>
      <c r="S889" s="109"/>
      <c r="T889" s="42"/>
    </row>
    <row r="890" spans="1:20" ht="15.75" customHeight="1" x14ac:dyDescent="0.25">
      <c r="A890" s="39"/>
      <c r="B890" s="40"/>
      <c r="C890" s="41"/>
      <c r="D890" s="39"/>
      <c r="E890" s="39"/>
      <c r="F890" s="18"/>
      <c r="G890" s="38" t="s">
        <v>68</v>
      </c>
      <c r="H890" s="18"/>
      <c r="I890" s="18">
        <v>4</v>
      </c>
      <c r="J890" s="18">
        <v>4</v>
      </c>
      <c r="K890" s="36">
        <v>8.8000000000000007</v>
      </c>
      <c r="L890" s="38" t="s">
        <v>159</v>
      </c>
      <c r="M890" s="18" t="s">
        <v>23</v>
      </c>
      <c r="N890" s="18">
        <v>3</v>
      </c>
      <c r="O890" s="36">
        <v>8.8000000000000007</v>
      </c>
      <c r="P890" s="18"/>
      <c r="Q890" s="18" t="s">
        <v>1051</v>
      </c>
      <c r="R890" s="34"/>
      <c r="S890" s="34"/>
      <c r="T890" s="83" t="s">
        <v>1691</v>
      </c>
    </row>
    <row r="891" spans="1:20" ht="15.75" customHeight="1" x14ac:dyDescent="0.25">
      <c r="A891" s="39"/>
      <c r="B891" s="40"/>
      <c r="C891" s="41"/>
      <c r="D891" s="39"/>
      <c r="E891" s="39"/>
      <c r="F891" s="18"/>
      <c r="G891" s="38" t="s">
        <v>70</v>
      </c>
      <c r="H891" s="18"/>
      <c r="I891" s="18">
        <v>2</v>
      </c>
      <c r="J891" s="18">
        <v>2</v>
      </c>
      <c r="K891" s="36">
        <v>8.1999999999999993</v>
      </c>
      <c r="L891" s="38" t="s">
        <v>71</v>
      </c>
      <c r="M891" s="18" t="s">
        <v>72</v>
      </c>
      <c r="N891" s="18">
        <v>2</v>
      </c>
      <c r="O891" s="36">
        <v>8.1999999999999993</v>
      </c>
      <c r="P891" s="18"/>
      <c r="Q891" s="18" t="s">
        <v>1051</v>
      </c>
      <c r="R891" s="34"/>
      <c r="S891" s="34"/>
      <c r="T891" s="83" t="s">
        <v>1691</v>
      </c>
    </row>
    <row r="892" spans="1:20" ht="15.75" customHeight="1" x14ac:dyDescent="0.25">
      <c r="A892" s="39"/>
      <c r="B892" s="40"/>
      <c r="C892" s="41"/>
      <c r="D892" s="39"/>
      <c r="E892" s="39"/>
      <c r="F892" s="18"/>
      <c r="G892" s="38" t="s">
        <v>344</v>
      </c>
      <c r="H892" s="18"/>
      <c r="I892" s="18">
        <v>3</v>
      </c>
      <c r="J892" s="18">
        <v>3</v>
      </c>
      <c r="K892" s="36">
        <v>9.1999999999999993</v>
      </c>
      <c r="L892" s="38" t="s">
        <v>31</v>
      </c>
      <c r="M892" s="18" t="s">
        <v>32</v>
      </c>
      <c r="N892" s="18">
        <v>2</v>
      </c>
      <c r="O892" s="36">
        <v>9.1999999999999993</v>
      </c>
      <c r="P892" s="18"/>
      <c r="Q892" s="18" t="s">
        <v>1051</v>
      </c>
      <c r="R892" s="34"/>
      <c r="S892" s="34"/>
      <c r="T892" s="83" t="s">
        <v>1691</v>
      </c>
    </row>
    <row r="893" spans="1:20" ht="15.75" customHeight="1" x14ac:dyDescent="0.25">
      <c r="A893" s="39"/>
      <c r="B893" s="40"/>
      <c r="C893" s="41"/>
      <c r="D893" s="39"/>
      <c r="E893" s="39"/>
      <c r="F893" s="18"/>
      <c r="G893" s="38" t="s">
        <v>327</v>
      </c>
      <c r="H893" s="18"/>
      <c r="I893" s="18">
        <v>3</v>
      </c>
      <c r="J893" s="18">
        <v>3</v>
      </c>
      <c r="K893" s="36">
        <v>7.1</v>
      </c>
      <c r="L893" s="38" t="s">
        <v>33</v>
      </c>
      <c r="M893" s="18" t="s">
        <v>34</v>
      </c>
      <c r="N893" s="18">
        <v>2</v>
      </c>
      <c r="O893" s="36">
        <v>7.1</v>
      </c>
      <c r="P893" s="18"/>
      <c r="Q893" s="18" t="s">
        <v>1051</v>
      </c>
      <c r="R893" s="34"/>
      <c r="S893" s="34"/>
      <c r="T893" s="83" t="s">
        <v>1691</v>
      </c>
    </row>
    <row r="894" spans="1:20" ht="15.75" customHeight="1" x14ac:dyDescent="0.25">
      <c r="A894" s="39"/>
      <c r="B894" s="40"/>
      <c r="C894" s="41"/>
      <c r="D894" s="39"/>
      <c r="E894" s="39"/>
      <c r="F894" s="18"/>
      <c r="G894" s="38" t="s">
        <v>345</v>
      </c>
      <c r="H894" s="18"/>
      <c r="I894" s="18">
        <v>3</v>
      </c>
      <c r="J894" s="18">
        <v>3</v>
      </c>
      <c r="K894" s="36">
        <v>7.3</v>
      </c>
      <c r="L894" s="38" t="s">
        <v>35</v>
      </c>
      <c r="M894" s="18" t="s">
        <v>36</v>
      </c>
      <c r="N894" s="18">
        <v>2</v>
      </c>
      <c r="O894" s="36">
        <v>7.3</v>
      </c>
      <c r="P894" s="18"/>
      <c r="Q894" s="18" t="s">
        <v>1051</v>
      </c>
      <c r="R894" s="34"/>
      <c r="S894" s="34"/>
      <c r="T894" s="83" t="s">
        <v>1691</v>
      </c>
    </row>
    <row r="895" spans="1:20" ht="15.75" customHeight="1" x14ac:dyDescent="0.25">
      <c r="A895" s="39"/>
      <c r="B895" s="40"/>
      <c r="C895" s="41"/>
      <c r="D895" s="39"/>
      <c r="E895" s="39"/>
      <c r="F895" s="18"/>
      <c r="G895" s="38" t="s">
        <v>75</v>
      </c>
      <c r="H895" s="18"/>
      <c r="I895" s="18">
        <v>3</v>
      </c>
      <c r="J895" s="18">
        <v>3</v>
      </c>
      <c r="K895" s="36">
        <v>7.9</v>
      </c>
      <c r="L895" s="38" t="s">
        <v>37</v>
      </c>
      <c r="M895" s="18" t="s">
        <v>38</v>
      </c>
      <c r="N895" s="18">
        <v>3</v>
      </c>
      <c r="O895" s="36"/>
      <c r="P895" s="18"/>
      <c r="Q895" s="18" t="s">
        <v>1051</v>
      </c>
      <c r="R895" s="34"/>
      <c r="S895" s="34"/>
      <c r="T895" s="83" t="s">
        <v>1691</v>
      </c>
    </row>
    <row r="896" spans="1:20" ht="15.75" customHeight="1" x14ac:dyDescent="0.25">
      <c r="A896" s="39"/>
      <c r="B896" s="40"/>
      <c r="C896" s="41"/>
      <c r="D896" s="39"/>
      <c r="E896" s="39"/>
      <c r="F896" s="18"/>
      <c r="G896" s="38" t="s">
        <v>47</v>
      </c>
      <c r="H896" s="18"/>
      <c r="I896" s="18">
        <v>2</v>
      </c>
      <c r="J896" s="18">
        <v>2</v>
      </c>
      <c r="K896" s="36" t="s">
        <v>138</v>
      </c>
      <c r="L896" s="38" t="s">
        <v>48</v>
      </c>
      <c r="M896" s="18" t="s">
        <v>49</v>
      </c>
      <c r="N896" s="18">
        <v>2</v>
      </c>
      <c r="O896" s="36" t="s">
        <v>138</v>
      </c>
      <c r="P896" s="18"/>
      <c r="Q896" s="18" t="s">
        <v>1051</v>
      </c>
      <c r="R896" s="34"/>
      <c r="S896" s="34"/>
      <c r="T896" s="83" t="s">
        <v>1691</v>
      </c>
    </row>
    <row r="897" spans="1:20" ht="15.75" customHeight="1" x14ac:dyDescent="0.25">
      <c r="A897" s="39"/>
      <c r="B897" s="40"/>
      <c r="C897" s="41"/>
      <c r="D897" s="39"/>
      <c r="E897" s="39"/>
      <c r="F897" s="18"/>
      <c r="G897" s="38" t="s">
        <v>80</v>
      </c>
      <c r="H897" s="18"/>
      <c r="I897" s="18">
        <v>3</v>
      </c>
      <c r="J897" s="18">
        <v>3</v>
      </c>
      <c r="K897" s="36">
        <v>7.9</v>
      </c>
      <c r="L897" s="38" t="s">
        <v>80</v>
      </c>
      <c r="M897" s="18" t="s">
        <v>81</v>
      </c>
      <c r="N897" s="18">
        <v>3</v>
      </c>
      <c r="O897" s="36">
        <v>7.9</v>
      </c>
      <c r="P897" s="18"/>
      <c r="Q897" s="18" t="s">
        <v>1051</v>
      </c>
      <c r="R897" s="34"/>
      <c r="S897" s="34"/>
      <c r="T897" s="83" t="s">
        <v>1691</v>
      </c>
    </row>
    <row r="898" spans="1:20" ht="15.75" customHeight="1" x14ac:dyDescent="0.25">
      <c r="A898" s="39"/>
      <c r="B898" s="40"/>
      <c r="C898" s="41"/>
      <c r="D898" s="39"/>
      <c r="E898" s="39"/>
      <c r="F898" s="18"/>
      <c r="G898" s="38" t="s">
        <v>226</v>
      </c>
      <c r="H898" s="18"/>
      <c r="I898" s="18">
        <v>3</v>
      </c>
      <c r="J898" s="18">
        <v>3</v>
      </c>
      <c r="K898" s="36">
        <v>6.6</v>
      </c>
      <c r="L898" s="38" t="s">
        <v>58</v>
      </c>
      <c r="M898" s="18" t="s">
        <v>59</v>
      </c>
      <c r="N898" s="18">
        <v>3</v>
      </c>
      <c r="O898" s="36">
        <v>6.6</v>
      </c>
      <c r="P898" s="18"/>
      <c r="Q898" s="18" t="s">
        <v>1051</v>
      </c>
      <c r="R898" s="34"/>
      <c r="S898" s="34"/>
      <c r="T898" s="83" t="s">
        <v>1691</v>
      </c>
    </row>
    <row r="899" spans="1:20" ht="15.75" customHeight="1" x14ac:dyDescent="0.25">
      <c r="A899" s="39"/>
      <c r="B899" s="40"/>
      <c r="C899" s="41"/>
      <c r="D899" s="39"/>
      <c r="E899" s="39"/>
      <c r="F899" s="18"/>
      <c r="G899" s="38" t="s">
        <v>1408</v>
      </c>
      <c r="H899" s="18"/>
      <c r="I899" s="18">
        <v>3</v>
      </c>
      <c r="J899" s="18">
        <v>3</v>
      </c>
      <c r="K899" s="36">
        <v>7.5</v>
      </c>
      <c r="L899" s="38" t="s">
        <v>52</v>
      </c>
      <c r="M899" s="18" t="s">
        <v>53</v>
      </c>
      <c r="N899" s="18">
        <v>2</v>
      </c>
      <c r="O899" s="18"/>
      <c r="P899" s="18"/>
      <c r="Q899" s="18"/>
      <c r="R899" s="34"/>
      <c r="S899" s="34" t="s">
        <v>1055</v>
      </c>
      <c r="T899" s="42"/>
    </row>
    <row r="900" spans="1:20" ht="15.75" customHeight="1" x14ac:dyDescent="0.25">
      <c r="A900" s="39"/>
      <c r="B900" s="40"/>
      <c r="C900" s="41"/>
      <c r="D900" s="39"/>
      <c r="E900" s="39"/>
      <c r="F900" s="18"/>
      <c r="G900" s="38" t="s">
        <v>1409</v>
      </c>
      <c r="H900" s="18"/>
      <c r="I900" s="18">
        <v>3</v>
      </c>
      <c r="J900" s="18">
        <v>3</v>
      </c>
      <c r="K900" s="36">
        <v>6.6</v>
      </c>
      <c r="L900" s="38" t="s">
        <v>86</v>
      </c>
      <c r="M900" s="18" t="s">
        <v>87</v>
      </c>
      <c r="N900" s="18">
        <v>3</v>
      </c>
      <c r="O900" s="18"/>
      <c r="P900" s="18"/>
      <c r="Q900" s="18"/>
      <c r="R900" s="34"/>
      <c r="S900" s="34" t="s">
        <v>1055</v>
      </c>
      <c r="T900" s="42"/>
    </row>
    <row r="901" spans="1:20" ht="15.75" customHeight="1" x14ac:dyDescent="0.25">
      <c r="A901" s="39"/>
      <c r="B901" s="40"/>
      <c r="C901" s="41"/>
      <c r="D901" s="39"/>
      <c r="E901" s="39"/>
      <c r="F901" s="18"/>
      <c r="G901" s="38" t="s">
        <v>139</v>
      </c>
      <c r="H901" s="18"/>
      <c r="I901" s="18">
        <v>3</v>
      </c>
      <c r="J901" s="18">
        <v>3</v>
      </c>
      <c r="K901" s="36">
        <v>8.8000000000000007</v>
      </c>
      <c r="L901" s="38" t="s">
        <v>45</v>
      </c>
      <c r="M901" s="18" t="s">
        <v>46</v>
      </c>
      <c r="N901" s="18">
        <v>2</v>
      </c>
      <c r="O901" s="36">
        <v>8.8000000000000007</v>
      </c>
      <c r="P901" s="18"/>
      <c r="Q901" s="18" t="s">
        <v>1051</v>
      </c>
      <c r="R901" s="34"/>
      <c r="S901" s="34"/>
      <c r="T901" s="83" t="s">
        <v>1691</v>
      </c>
    </row>
    <row r="902" spans="1:20" ht="15.75" customHeight="1" x14ac:dyDescent="0.25">
      <c r="A902" s="39"/>
      <c r="B902" s="40"/>
      <c r="C902" s="41"/>
      <c r="D902" s="39"/>
      <c r="E902" s="39"/>
      <c r="F902" s="18"/>
      <c r="G902" s="38" t="s">
        <v>89</v>
      </c>
      <c r="H902" s="18"/>
      <c r="I902" s="18">
        <v>3</v>
      </c>
      <c r="J902" s="18">
        <v>3</v>
      </c>
      <c r="K902" s="36">
        <v>8</v>
      </c>
      <c r="L902" s="38" t="s">
        <v>89</v>
      </c>
      <c r="M902" s="18" t="s">
        <v>90</v>
      </c>
      <c r="N902" s="18">
        <v>3</v>
      </c>
      <c r="O902" s="36">
        <v>8</v>
      </c>
      <c r="P902" s="18"/>
      <c r="Q902" s="18" t="s">
        <v>1051</v>
      </c>
      <c r="R902" s="34"/>
      <c r="S902" s="34"/>
      <c r="T902" s="83" t="s">
        <v>1691</v>
      </c>
    </row>
    <row r="903" spans="1:20" ht="15.75" customHeight="1" x14ac:dyDescent="0.25">
      <c r="A903" s="39"/>
      <c r="B903" s="40"/>
      <c r="C903" s="41"/>
      <c r="D903" s="39"/>
      <c r="E903" s="39"/>
      <c r="F903" s="18"/>
      <c r="G903" s="38" t="s">
        <v>146</v>
      </c>
      <c r="H903" s="18"/>
      <c r="I903" s="18">
        <v>3</v>
      </c>
      <c r="J903" s="18">
        <v>3</v>
      </c>
      <c r="K903" s="36">
        <v>7.5</v>
      </c>
      <c r="L903" s="38" t="s">
        <v>146</v>
      </c>
      <c r="M903" s="18" t="s">
        <v>162</v>
      </c>
      <c r="N903" s="18">
        <v>3</v>
      </c>
      <c r="O903" s="36">
        <v>7.5</v>
      </c>
      <c r="P903" s="18"/>
      <c r="Q903" s="18" t="s">
        <v>1051</v>
      </c>
      <c r="R903" s="34"/>
      <c r="S903" s="34"/>
      <c r="T903" s="83" t="s">
        <v>1691</v>
      </c>
    </row>
    <row r="904" spans="1:20" ht="15.75" customHeight="1" x14ac:dyDescent="0.25">
      <c r="A904" s="39"/>
      <c r="B904" s="40"/>
      <c r="C904" s="41"/>
      <c r="D904" s="39"/>
      <c r="E904" s="39"/>
      <c r="F904" s="18"/>
      <c r="G904" s="38" t="s">
        <v>529</v>
      </c>
      <c r="H904" s="18"/>
      <c r="I904" s="18">
        <v>3</v>
      </c>
      <c r="J904" s="18">
        <v>3</v>
      </c>
      <c r="K904" s="36">
        <v>6.1</v>
      </c>
      <c r="L904" s="38" t="s">
        <v>163</v>
      </c>
      <c r="M904" s="18" t="s">
        <v>114</v>
      </c>
      <c r="N904" s="18">
        <v>3</v>
      </c>
      <c r="O904" s="18"/>
      <c r="P904" s="18"/>
      <c r="Q904" s="18"/>
      <c r="R904" s="34"/>
      <c r="S904" s="34" t="s">
        <v>1055</v>
      </c>
      <c r="T904" s="42"/>
    </row>
    <row r="905" spans="1:20" ht="15.75" customHeight="1" x14ac:dyDescent="0.25">
      <c r="A905" s="39"/>
      <c r="B905" s="40"/>
      <c r="C905" s="41"/>
      <c r="D905" s="39"/>
      <c r="E905" s="39"/>
      <c r="F905" s="18"/>
      <c r="G905" s="38" t="s">
        <v>240</v>
      </c>
      <c r="H905" s="18"/>
      <c r="I905" s="18">
        <v>3</v>
      </c>
      <c r="J905" s="18">
        <v>3</v>
      </c>
      <c r="K905" s="36">
        <v>8</v>
      </c>
      <c r="L905" s="38" t="s">
        <v>164</v>
      </c>
      <c r="M905" s="18" t="s">
        <v>165</v>
      </c>
      <c r="N905" s="18">
        <v>3</v>
      </c>
      <c r="O905" s="36">
        <v>8</v>
      </c>
      <c r="P905" s="18"/>
      <c r="Q905" s="18" t="s">
        <v>1051</v>
      </c>
      <c r="R905" s="34"/>
      <c r="S905" s="34"/>
      <c r="T905" s="83" t="s">
        <v>1691</v>
      </c>
    </row>
    <row r="906" spans="1:20" ht="15.75" customHeight="1" x14ac:dyDescent="0.25">
      <c r="A906" s="39"/>
      <c r="B906" s="40"/>
      <c r="C906" s="41"/>
      <c r="D906" s="39"/>
      <c r="E906" s="39"/>
      <c r="F906" s="18"/>
      <c r="G906" s="38" t="s">
        <v>770</v>
      </c>
      <c r="H906" s="18"/>
      <c r="I906" s="18">
        <v>3</v>
      </c>
      <c r="J906" s="18">
        <v>3</v>
      </c>
      <c r="K906" s="36">
        <v>7.6</v>
      </c>
      <c r="L906" s="38" t="s">
        <v>135</v>
      </c>
      <c r="M906" s="18" t="s">
        <v>136</v>
      </c>
      <c r="N906" s="18">
        <v>3</v>
      </c>
      <c r="O906" s="18"/>
      <c r="P906" s="18"/>
      <c r="Q906" s="18"/>
      <c r="R906" s="34"/>
      <c r="S906" s="34" t="s">
        <v>1055</v>
      </c>
      <c r="T906" s="42"/>
    </row>
    <row r="907" spans="1:20" ht="15.75" customHeight="1" x14ac:dyDescent="0.25">
      <c r="A907" s="39"/>
      <c r="B907" s="40"/>
      <c r="C907" s="41"/>
      <c r="D907" s="39"/>
      <c r="E907" s="39"/>
      <c r="F907" s="18"/>
      <c r="G907" s="38" t="s">
        <v>305</v>
      </c>
      <c r="H907" s="18"/>
      <c r="I907" s="18">
        <v>3</v>
      </c>
      <c r="J907" s="18">
        <v>3</v>
      </c>
      <c r="K907" s="36">
        <v>7.5</v>
      </c>
      <c r="L907" s="38" t="s">
        <v>166</v>
      </c>
      <c r="M907" s="18" t="s">
        <v>203</v>
      </c>
      <c r="N907" s="18">
        <v>3</v>
      </c>
      <c r="O907" s="18"/>
      <c r="P907" s="18"/>
      <c r="Q907" s="18"/>
      <c r="R907" s="34"/>
      <c r="S907" s="34" t="s">
        <v>1055</v>
      </c>
      <c r="T907" s="42"/>
    </row>
    <row r="908" spans="1:20" ht="15.75" customHeight="1" x14ac:dyDescent="0.25">
      <c r="A908" s="39"/>
      <c r="B908" s="40"/>
      <c r="C908" s="41"/>
      <c r="D908" s="39"/>
      <c r="E908" s="39"/>
      <c r="F908" s="18"/>
      <c r="G908" s="38" t="s">
        <v>609</v>
      </c>
      <c r="H908" s="18"/>
      <c r="I908" s="18">
        <v>3</v>
      </c>
      <c r="J908" s="18">
        <v>3</v>
      </c>
      <c r="K908" s="36">
        <v>6.4</v>
      </c>
      <c r="L908" s="38" t="s">
        <v>167</v>
      </c>
      <c r="M908" s="18" t="s">
        <v>168</v>
      </c>
      <c r="N908" s="18">
        <v>3</v>
      </c>
      <c r="O908" s="18"/>
      <c r="P908" s="18"/>
      <c r="Q908" s="18"/>
      <c r="R908" s="34"/>
      <c r="S908" s="34" t="s">
        <v>1055</v>
      </c>
      <c r="T908" s="42"/>
    </row>
    <row r="909" spans="1:20" ht="15.75" customHeight="1" x14ac:dyDescent="0.25">
      <c r="A909" s="39"/>
      <c r="B909" s="40"/>
      <c r="C909" s="41"/>
      <c r="D909" s="39"/>
      <c r="E909" s="39"/>
      <c r="F909" s="18"/>
      <c r="G909" s="38" t="s">
        <v>779</v>
      </c>
      <c r="H909" s="18"/>
      <c r="I909" s="18">
        <v>3</v>
      </c>
      <c r="J909" s="18">
        <v>3</v>
      </c>
      <c r="K909" s="36">
        <v>7.6</v>
      </c>
      <c r="L909" s="38" t="s">
        <v>300</v>
      </c>
      <c r="M909" s="18" t="s">
        <v>301</v>
      </c>
      <c r="N909" s="18">
        <v>3</v>
      </c>
      <c r="O909" s="18"/>
      <c r="P909" s="18"/>
      <c r="Q909" s="18"/>
      <c r="R909" s="34"/>
      <c r="S909" s="34" t="s">
        <v>1055</v>
      </c>
      <c r="T909" s="42"/>
    </row>
    <row r="910" spans="1:20" ht="15.75" customHeight="1" x14ac:dyDescent="0.25">
      <c r="A910" s="95">
        <v>62</v>
      </c>
      <c r="B910" s="141" t="s">
        <v>1450</v>
      </c>
      <c r="C910" s="97">
        <v>38270</v>
      </c>
      <c r="D910" s="95" t="s">
        <v>1451</v>
      </c>
      <c r="E910" s="95" t="s">
        <v>1692</v>
      </c>
      <c r="F910" s="98" t="s">
        <v>242</v>
      </c>
      <c r="G910" s="99"/>
      <c r="H910" s="98"/>
      <c r="I910" s="98"/>
      <c r="J910" s="98"/>
      <c r="K910" s="100"/>
      <c r="L910" s="99"/>
      <c r="M910" s="98"/>
      <c r="N910" s="98"/>
      <c r="O910" s="98"/>
      <c r="P910" s="98"/>
      <c r="Q910" s="98"/>
      <c r="R910" s="98">
        <f>SUMIFS($N$12:$N$982,$T$12:$T$982,T911)</f>
        <v>18</v>
      </c>
      <c r="S910" s="109"/>
      <c r="T910" s="42"/>
    </row>
    <row r="911" spans="1:20" ht="15.75" customHeight="1" x14ac:dyDescent="0.25">
      <c r="A911" s="39"/>
      <c r="B911" s="40"/>
      <c r="C911" s="41"/>
      <c r="D911" s="39"/>
      <c r="E911" s="39"/>
      <c r="F911" s="18"/>
      <c r="G911" s="38" t="s">
        <v>68</v>
      </c>
      <c r="H911" s="18"/>
      <c r="I911" s="18">
        <v>4</v>
      </c>
      <c r="J911" s="18">
        <v>4</v>
      </c>
      <c r="K911" s="36">
        <v>10</v>
      </c>
      <c r="L911" s="38" t="s">
        <v>159</v>
      </c>
      <c r="M911" s="18" t="s">
        <v>23</v>
      </c>
      <c r="N911" s="18">
        <v>3</v>
      </c>
      <c r="O911" s="36">
        <v>10</v>
      </c>
      <c r="P911" s="18"/>
      <c r="Q911" s="18" t="s">
        <v>1051</v>
      </c>
      <c r="R911" s="34"/>
      <c r="S911" s="34"/>
      <c r="T911" s="83" t="s">
        <v>1692</v>
      </c>
    </row>
    <row r="912" spans="1:20" ht="15.75" customHeight="1" x14ac:dyDescent="0.25">
      <c r="A912" s="39"/>
      <c r="B912" s="40"/>
      <c r="C912" s="41"/>
      <c r="D912" s="39"/>
      <c r="E912" s="39"/>
      <c r="F912" s="18"/>
      <c r="G912" s="38" t="s">
        <v>70</v>
      </c>
      <c r="H912" s="18"/>
      <c r="I912" s="18">
        <v>2</v>
      </c>
      <c r="J912" s="18">
        <v>2</v>
      </c>
      <c r="K912" s="36">
        <v>5.5</v>
      </c>
      <c r="L912" s="38" t="s">
        <v>71</v>
      </c>
      <c r="M912" s="18" t="s">
        <v>72</v>
      </c>
      <c r="N912" s="18">
        <v>2</v>
      </c>
      <c r="O912" s="36">
        <v>5.5</v>
      </c>
      <c r="P912" s="18"/>
      <c r="Q912" s="18" t="s">
        <v>1051</v>
      </c>
      <c r="R912" s="34"/>
      <c r="S912" s="34"/>
      <c r="T912" s="83" t="s">
        <v>1692</v>
      </c>
    </row>
    <row r="913" spans="1:20" ht="15.75" customHeight="1" x14ac:dyDescent="0.25">
      <c r="A913" s="39"/>
      <c r="B913" s="40"/>
      <c r="C913" s="41"/>
      <c r="D913" s="39"/>
      <c r="E913" s="39"/>
      <c r="F913" s="18"/>
      <c r="G913" s="38" t="s">
        <v>344</v>
      </c>
      <c r="H913" s="18"/>
      <c r="I913" s="18">
        <v>3</v>
      </c>
      <c r="J913" s="18">
        <v>3</v>
      </c>
      <c r="K913" s="36">
        <v>8.4</v>
      </c>
      <c r="L913" s="38" t="s">
        <v>31</v>
      </c>
      <c r="M913" s="18" t="s">
        <v>32</v>
      </c>
      <c r="N913" s="18">
        <v>2</v>
      </c>
      <c r="O913" s="36">
        <v>8.4</v>
      </c>
      <c r="P913" s="18"/>
      <c r="Q913" s="18" t="s">
        <v>1051</v>
      </c>
      <c r="R913" s="34"/>
      <c r="S913" s="34"/>
      <c r="T913" s="83" t="s">
        <v>1692</v>
      </c>
    </row>
    <row r="914" spans="1:20" ht="15.75" customHeight="1" x14ac:dyDescent="0.25">
      <c r="A914" s="39"/>
      <c r="B914" s="40"/>
      <c r="C914" s="41"/>
      <c r="D914" s="39"/>
      <c r="E914" s="39"/>
      <c r="F914" s="18"/>
      <c r="G914" s="38" t="s">
        <v>327</v>
      </c>
      <c r="H914" s="18"/>
      <c r="I914" s="18">
        <v>3</v>
      </c>
      <c r="J914" s="18">
        <v>3</v>
      </c>
      <c r="K914" s="36">
        <v>8.3000000000000007</v>
      </c>
      <c r="L914" s="38" t="s">
        <v>33</v>
      </c>
      <c r="M914" s="18" t="s">
        <v>34</v>
      </c>
      <c r="N914" s="18">
        <v>2</v>
      </c>
      <c r="O914" s="36">
        <v>8.3000000000000007</v>
      </c>
      <c r="P914" s="18"/>
      <c r="Q914" s="18" t="s">
        <v>1051</v>
      </c>
      <c r="R914" s="34"/>
      <c r="S914" s="34"/>
      <c r="T914" s="83" t="s">
        <v>1692</v>
      </c>
    </row>
    <row r="915" spans="1:20" ht="15.75" customHeight="1" x14ac:dyDescent="0.25">
      <c r="A915" s="39"/>
      <c r="B915" s="40"/>
      <c r="C915" s="41"/>
      <c r="D915" s="39"/>
      <c r="E915" s="39"/>
      <c r="F915" s="18"/>
      <c r="G915" s="38" t="s">
        <v>345</v>
      </c>
      <c r="H915" s="18"/>
      <c r="I915" s="18">
        <v>3</v>
      </c>
      <c r="J915" s="18">
        <v>3</v>
      </c>
      <c r="K915" s="36">
        <v>7.3</v>
      </c>
      <c r="L915" s="34" t="s">
        <v>35</v>
      </c>
      <c r="M915" s="34" t="s">
        <v>36</v>
      </c>
      <c r="N915" s="34">
        <v>2</v>
      </c>
      <c r="O915" s="36">
        <v>7.3</v>
      </c>
      <c r="P915" s="18"/>
      <c r="Q915" s="18" t="s">
        <v>1051</v>
      </c>
      <c r="R915" s="34"/>
      <c r="S915" s="34"/>
      <c r="T915" s="83" t="s">
        <v>1692</v>
      </c>
    </row>
    <row r="916" spans="1:20" ht="15.75" customHeight="1" x14ac:dyDescent="0.25">
      <c r="A916" s="39"/>
      <c r="B916" s="39"/>
      <c r="C916" s="41"/>
      <c r="D916" s="39"/>
      <c r="E916" s="39"/>
      <c r="F916" s="18"/>
      <c r="G916" s="38" t="s">
        <v>75</v>
      </c>
      <c r="H916" s="18"/>
      <c r="I916" s="18">
        <v>3</v>
      </c>
      <c r="J916" s="18">
        <v>3</v>
      </c>
      <c r="K916" s="36">
        <v>7.5</v>
      </c>
      <c r="L916" s="38" t="s">
        <v>37</v>
      </c>
      <c r="M916" s="18" t="s">
        <v>38</v>
      </c>
      <c r="N916" s="18">
        <v>3</v>
      </c>
      <c r="O916" s="36"/>
      <c r="P916" s="18"/>
      <c r="Q916" s="18" t="s">
        <v>1051</v>
      </c>
      <c r="R916" s="34"/>
      <c r="S916" s="34"/>
      <c r="T916" s="83" t="s">
        <v>1692</v>
      </c>
    </row>
    <row r="917" spans="1:20" ht="15.75" customHeight="1" x14ac:dyDescent="0.25">
      <c r="A917" s="39"/>
      <c r="B917" s="39"/>
      <c r="C917" s="41"/>
      <c r="D917" s="39"/>
      <c r="E917" s="39"/>
      <c r="F917" s="18"/>
      <c r="G917" s="38" t="s">
        <v>805</v>
      </c>
      <c r="H917" s="18"/>
      <c r="I917" s="18">
        <v>2</v>
      </c>
      <c r="J917" s="18">
        <v>2</v>
      </c>
      <c r="K917" s="36">
        <v>9</v>
      </c>
      <c r="L917" s="38" t="s">
        <v>48</v>
      </c>
      <c r="M917" s="18" t="s">
        <v>49</v>
      </c>
      <c r="N917" s="18">
        <v>2</v>
      </c>
      <c r="O917" s="36">
        <v>9</v>
      </c>
      <c r="P917" s="18"/>
      <c r="Q917" s="18" t="s">
        <v>1051</v>
      </c>
      <c r="R917" s="34"/>
      <c r="S917" s="34"/>
      <c r="T917" s="83" t="s">
        <v>1692</v>
      </c>
    </row>
    <row r="918" spans="1:20" ht="15.75" customHeight="1" x14ac:dyDescent="0.25">
      <c r="A918" s="39"/>
      <c r="B918" s="39"/>
      <c r="C918" s="41"/>
      <c r="D918" s="39"/>
      <c r="E918" s="39"/>
      <c r="F918" s="18"/>
      <c r="G918" s="38" t="s">
        <v>139</v>
      </c>
      <c r="H918" s="18"/>
      <c r="I918" s="18">
        <v>3</v>
      </c>
      <c r="J918" s="18">
        <v>3</v>
      </c>
      <c r="K918" s="36">
        <v>8.1999999999999993</v>
      </c>
      <c r="L918" s="38" t="s">
        <v>45</v>
      </c>
      <c r="M918" s="18" t="s">
        <v>46</v>
      </c>
      <c r="N918" s="18">
        <v>2</v>
      </c>
      <c r="O918" s="36">
        <v>8.1999999999999993</v>
      </c>
      <c r="P918" s="18"/>
      <c r="Q918" s="18" t="s">
        <v>1051</v>
      </c>
      <c r="R918" s="34"/>
      <c r="S918" s="34"/>
      <c r="T918" s="83" t="s">
        <v>1692</v>
      </c>
    </row>
    <row r="919" spans="1:20" ht="15.75" customHeight="1" x14ac:dyDescent="0.25">
      <c r="A919" s="95">
        <v>63</v>
      </c>
      <c r="B919" s="141" t="s">
        <v>1452</v>
      </c>
      <c r="C919" s="97">
        <v>37878</v>
      </c>
      <c r="D919" s="95" t="s">
        <v>1453</v>
      </c>
      <c r="E919" s="95" t="s">
        <v>1693</v>
      </c>
      <c r="F919" s="98" t="s">
        <v>532</v>
      </c>
      <c r="G919" s="99"/>
      <c r="H919" s="98"/>
      <c r="I919" s="98"/>
      <c r="J919" s="98"/>
      <c r="K919" s="100"/>
      <c r="L919" s="99"/>
      <c r="M919" s="98"/>
      <c r="N919" s="98"/>
      <c r="O919" s="98"/>
      <c r="P919" s="98"/>
      <c r="Q919" s="98"/>
      <c r="R919" s="98">
        <f>SUMIFS($N$12:$N$982,$T$12:$T$982,T920)</f>
        <v>34</v>
      </c>
      <c r="S919" s="109"/>
      <c r="T919" s="42"/>
    </row>
    <row r="920" spans="1:20" ht="15.75" customHeight="1" x14ac:dyDescent="0.25">
      <c r="A920" s="39"/>
      <c r="B920" s="39"/>
      <c r="C920" s="41"/>
      <c r="D920" s="39"/>
      <c r="E920" s="39"/>
      <c r="F920" s="18"/>
      <c r="G920" s="38" t="s">
        <v>208</v>
      </c>
      <c r="H920" s="18"/>
      <c r="I920" s="18">
        <v>4</v>
      </c>
      <c r="J920" s="18">
        <v>4</v>
      </c>
      <c r="K920" s="36">
        <v>5</v>
      </c>
      <c r="L920" s="38" t="s">
        <v>159</v>
      </c>
      <c r="M920" s="18" t="s">
        <v>23</v>
      </c>
      <c r="N920" s="18">
        <v>3</v>
      </c>
      <c r="O920" s="36">
        <v>5</v>
      </c>
      <c r="P920" s="18"/>
      <c r="Q920" s="18" t="s">
        <v>1051</v>
      </c>
      <c r="R920" s="34"/>
      <c r="S920" s="34"/>
      <c r="T920" s="83" t="s">
        <v>1693</v>
      </c>
    </row>
    <row r="921" spans="1:20" ht="15.75" customHeight="1" x14ac:dyDescent="0.25">
      <c r="A921" s="39"/>
      <c r="B921" s="39"/>
      <c r="C921" s="41"/>
      <c r="D921" s="39"/>
      <c r="E921" s="39"/>
      <c r="F921" s="18"/>
      <c r="G921" s="38" t="s">
        <v>70</v>
      </c>
      <c r="H921" s="18"/>
      <c r="I921" s="18">
        <v>2</v>
      </c>
      <c r="J921" s="18">
        <v>2</v>
      </c>
      <c r="K921" s="36">
        <v>6</v>
      </c>
      <c r="L921" s="38" t="s">
        <v>71</v>
      </c>
      <c r="M921" s="18" t="s">
        <v>72</v>
      </c>
      <c r="N921" s="18">
        <v>2</v>
      </c>
      <c r="O921" s="36">
        <v>6</v>
      </c>
      <c r="P921" s="18"/>
      <c r="Q921" s="18" t="s">
        <v>1051</v>
      </c>
      <c r="R921" s="34"/>
      <c r="S921" s="34"/>
      <c r="T921" s="83" t="s">
        <v>1693</v>
      </c>
    </row>
    <row r="922" spans="1:20" ht="15.75" customHeight="1" x14ac:dyDescent="0.25">
      <c r="A922" s="39"/>
      <c r="B922" s="39"/>
      <c r="C922" s="41"/>
      <c r="D922" s="39"/>
      <c r="E922" s="39"/>
      <c r="F922" s="18"/>
      <c r="G922" s="38" t="s">
        <v>214</v>
      </c>
      <c r="H922" s="18"/>
      <c r="I922" s="18">
        <v>3</v>
      </c>
      <c r="J922" s="18">
        <v>3</v>
      </c>
      <c r="K922" s="36">
        <v>8</v>
      </c>
      <c r="L922" s="38" t="s">
        <v>31</v>
      </c>
      <c r="M922" s="18" t="s">
        <v>32</v>
      </c>
      <c r="N922" s="18">
        <v>2</v>
      </c>
      <c r="O922" s="36">
        <v>8</v>
      </c>
      <c r="P922" s="18"/>
      <c r="Q922" s="18" t="s">
        <v>1051</v>
      </c>
      <c r="R922" s="34"/>
      <c r="S922" s="34"/>
      <c r="T922" s="83" t="s">
        <v>1693</v>
      </c>
    </row>
    <row r="923" spans="1:20" ht="15.75" customHeight="1" x14ac:dyDescent="0.25">
      <c r="A923" s="39"/>
      <c r="B923" s="39"/>
      <c r="C923" s="41"/>
      <c r="D923" s="39"/>
      <c r="E923" s="39"/>
      <c r="F923" s="18"/>
      <c r="G923" s="38" t="s">
        <v>215</v>
      </c>
      <c r="H923" s="18"/>
      <c r="I923" s="18">
        <v>3</v>
      </c>
      <c r="J923" s="18">
        <v>3</v>
      </c>
      <c r="K923" s="36">
        <v>8.1</v>
      </c>
      <c r="L923" s="38" t="s">
        <v>33</v>
      </c>
      <c r="M923" s="18" t="s">
        <v>34</v>
      </c>
      <c r="N923" s="18">
        <v>2</v>
      </c>
      <c r="O923" s="36">
        <v>8.1</v>
      </c>
      <c r="P923" s="18"/>
      <c r="Q923" s="18" t="s">
        <v>1051</v>
      </c>
      <c r="R923" s="34"/>
      <c r="S923" s="34"/>
      <c r="T923" s="83" t="s">
        <v>1693</v>
      </c>
    </row>
    <row r="924" spans="1:20" ht="15.75" customHeight="1" x14ac:dyDescent="0.25">
      <c r="A924" s="39"/>
      <c r="B924" s="39"/>
      <c r="C924" s="41"/>
      <c r="D924" s="39"/>
      <c r="E924" s="39"/>
      <c r="F924" s="18"/>
      <c r="G924" s="38" t="s">
        <v>594</v>
      </c>
      <c r="H924" s="18"/>
      <c r="I924" s="18">
        <v>3</v>
      </c>
      <c r="J924" s="18">
        <v>3</v>
      </c>
      <c r="K924" s="36">
        <v>6.9</v>
      </c>
      <c r="L924" s="38" t="s">
        <v>35</v>
      </c>
      <c r="M924" s="18" t="s">
        <v>36</v>
      </c>
      <c r="N924" s="18">
        <v>2</v>
      </c>
      <c r="O924" s="36">
        <v>6.9</v>
      </c>
      <c r="P924" s="18"/>
      <c r="Q924" s="18" t="s">
        <v>1051</v>
      </c>
      <c r="R924" s="34"/>
      <c r="S924" s="34"/>
      <c r="T924" s="83" t="s">
        <v>1693</v>
      </c>
    </row>
    <row r="925" spans="1:20" ht="15.75" customHeight="1" x14ac:dyDescent="0.25">
      <c r="A925" s="39"/>
      <c r="B925" s="39"/>
      <c r="C925" s="41"/>
      <c r="D925" s="39"/>
      <c r="E925" s="39"/>
      <c r="F925" s="18"/>
      <c r="G925" s="38" t="s">
        <v>75</v>
      </c>
      <c r="H925" s="18"/>
      <c r="I925" s="18">
        <v>3</v>
      </c>
      <c r="J925" s="18">
        <v>3</v>
      </c>
      <c r="K925" s="36">
        <v>5.8</v>
      </c>
      <c r="L925" s="38" t="s">
        <v>37</v>
      </c>
      <c r="M925" s="18" t="s">
        <v>38</v>
      </c>
      <c r="N925" s="18">
        <v>3</v>
      </c>
      <c r="O925" s="36"/>
      <c r="P925" s="18"/>
      <c r="Q925" s="18" t="s">
        <v>1051</v>
      </c>
      <c r="R925" s="34"/>
      <c r="S925" s="34"/>
      <c r="T925" s="83" t="s">
        <v>1693</v>
      </c>
    </row>
    <row r="926" spans="1:20" ht="15.75" customHeight="1" x14ac:dyDescent="0.25">
      <c r="A926" s="39"/>
      <c r="B926" s="39"/>
      <c r="C926" s="41"/>
      <c r="D926" s="39"/>
      <c r="E926" s="39"/>
      <c r="F926" s="18"/>
      <c r="G926" s="38" t="s">
        <v>47</v>
      </c>
      <c r="H926" s="18"/>
      <c r="I926" s="18">
        <v>2</v>
      </c>
      <c r="J926" s="18">
        <v>2</v>
      </c>
      <c r="K926" s="36">
        <v>7.7</v>
      </c>
      <c r="L926" s="38" t="s">
        <v>48</v>
      </c>
      <c r="M926" s="18" t="s">
        <v>49</v>
      </c>
      <c r="N926" s="18">
        <v>2</v>
      </c>
      <c r="O926" s="36">
        <v>7.7</v>
      </c>
      <c r="P926" s="18"/>
      <c r="Q926" s="18" t="s">
        <v>1051</v>
      </c>
      <c r="R926" s="34"/>
      <c r="S926" s="34"/>
      <c r="T926" s="83" t="s">
        <v>1693</v>
      </c>
    </row>
    <row r="927" spans="1:20" ht="15.75" customHeight="1" x14ac:dyDescent="0.25">
      <c r="A927" s="39"/>
      <c r="B927" s="39"/>
      <c r="C927" s="41"/>
      <c r="D927" s="39"/>
      <c r="E927" s="39"/>
      <c r="F927" s="18"/>
      <c r="G927" s="38" t="s">
        <v>1454</v>
      </c>
      <c r="H927" s="18"/>
      <c r="I927" s="18">
        <v>3</v>
      </c>
      <c r="J927" s="18">
        <v>3</v>
      </c>
      <c r="K927" s="36">
        <v>8.6</v>
      </c>
      <c r="L927" s="38" t="s">
        <v>43</v>
      </c>
      <c r="M927" s="18" t="s">
        <v>44</v>
      </c>
      <c r="N927" s="18">
        <v>3</v>
      </c>
      <c r="O927" s="18"/>
      <c r="P927" s="18"/>
      <c r="Q927" s="18"/>
      <c r="R927" s="34"/>
      <c r="S927" s="34" t="s">
        <v>1052</v>
      </c>
      <c r="T927" s="42"/>
    </row>
    <row r="928" spans="1:20" ht="15.75" customHeight="1" x14ac:dyDescent="0.25">
      <c r="A928" s="39"/>
      <c r="B928" s="39"/>
      <c r="C928" s="41"/>
      <c r="D928" s="39"/>
      <c r="E928" s="39"/>
      <c r="F928" s="18"/>
      <c r="G928" s="38" t="s">
        <v>54</v>
      </c>
      <c r="H928" s="18"/>
      <c r="I928" s="18">
        <v>3</v>
      </c>
      <c r="J928" s="18">
        <v>3</v>
      </c>
      <c r="K928" s="36">
        <v>6.6</v>
      </c>
      <c r="L928" s="38" t="s">
        <v>54</v>
      </c>
      <c r="M928" s="18" t="s">
        <v>55</v>
      </c>
      <c r="N928" s="18">
        <v>3</v>
      </c>
      <c r="O928" s="36">
        <v>6.6</v>
      </c>
      <c r="P928" s="18"/>
      <c r="Q928" s="18" t="s">
        <v>1051</v>
      </c>
      <c r="R928" s="34"/>
      <c r="S928" s="34"/>
      <c r="T928" s="83" t="s">
        <v>1693</v>
      </c>
    </row>
    <row r="929" spans="1:20" ht="15.75" customHeight="1" x14ac:dyDescent="0.25">
      <c r="A929" s="39"/>
      <c r="B929" s="39"/>
      <c r="C929" s="41"/>
      <c r="D929" s="39"/>
      <c r="E929" s="39"/>
      <c r="F929" s="18"/>
      <c r="G929" s="38" t="s">
        <v>80</v>
      </c>
      <c r="H929" s="18"/>
      <c r="I929" s="18">
        <v>3</v>
      </c>
      <c r="J929" s="18">
        <v>3</v>
      </c>
      <c r="K929" s="36">
        <v>7.3</v>
      </c>
      <c r="L929" s="38" t="s">
        <v>80</v>
      </c>
      <c r="M929" s="18" t="s">
        <v>81</v>
      </c>
      <c r="N929" s="18">
        <v>3</v>
      </c>
      <c r="O929" s="36">
        <v>7.3</v>
      </c>
      <c r="P929" s="18"/>
      <c r="Q929" s="18" t="s">
        <v>1051</v>
      </c>
      <c r="R929" s="34"/>
      <c r="S929" s="34"/>
      <c r="T929" s="83" t="s">
        <v>1693</v>
      </c>
    </row>
    <row r="930" spans="1:20" ht="15.75" customHeight="1" x14ac:dyDescent="0.25">
      <c r="A930" s="39"/>
      <c r="B930" s="39"/>
      <c r="C930" s="41"/>
      <c r="D930" s="39"/>
      <c r="E930" s="39"/>
      <c r="F930" s="18"/>
      <c r="G930" s="38" t="s">
        <v>146</v>
      </c>
      <c r="H930" s="18"/>
      <c r="I930" s="18">
        <v>3</v>
      </c>
      <c r="J930" s="18">
        <v>3</v>
      </c>
      <c r="K930" s="36">
        <v>6.6</v>
      </c>
      <c r="L930" s="38" t="s">
        <v>146</v>
      </c>
      <c r="M930" s="18" t="s">
        <v>162</v>
      </c>
      <c r="N930" s="18">
        <v>3</v>
      </c>
      <c r="O930" s="36">
        <v>6.6</v>
      </c>
      <c r="P930" s="18"/>
      <c r="Q930" s="18" t="s">
        <v>1051</v>
      </c>
      <c r="R930" s="34"/>
      <c r="S930" s="34"/>
      <c r="T930" s="83" t="s">
        <v>1693</v>
      </c>
    </row>
    <row r="931" spans="1:20" ht="15.75" customHeight="1" x14ac:dyDescent="0.25">
      <c r="A931" s="39"/>
      <c r="B931" s="39"/>
      <c r="C931" s="41"/>
      <c r="D931" s="39"/>
      <c r="E931" s="39"/>
      <c r="F931" s="18"/>
      <c r="G931" s="38" t="s">
        <v>349</v>
      </c>
      <c r="H931" s="18"/>
      <c r="I931" s="18">
        <v>3</v>
      </c>
      <c r="J931" s="18">
        <v>3</v>
      </c>
      <c r="K931" s="36">
        <v>7.3</v>
      </c>
      <c r="L931" s="38" t="s">
        <v>163</v>
      </c>
      <c r="M931" s="18" t="s">
        <v>114</v>
      </c>
      <c r="N931" s="18">
        <v>3</v>
      </c>
      <c r="O931" s="36">
        <v>7.3</v>
      </c>
      <c r="P931" s="18"/>
      <c r="Q931" s="18" t="s">
        <v>1051</v>
      </c>
      <c r="R931" s="34"/>
      <c r="S931" s="34"/>
      <c r="T931" s="83" t="s">
        <v>1693</v>
      </c>
    </row>
    <row r="932" spans="1:20" ht="15.75" customHeight="1" x14ac:dyDescent="0.25">
      <c r="A932" s="39"/>
      <c r="B932" s="39"/>
      <c r="C932" s="41"/>
      <c r="D932" s="39"/>
      <c r="E932" s="39"/>
      <c r="F932" s="18"/>
      <c r="G932" s="38" t="s">
        <v>240</v>
      </c>
      <c r="H932" s="18"/>
      <c r="I932" s="18">
        <v>3</v>
      </c>
      <c r="J932" s="18">
        <v>3</v>
      </c>
      <c r="K932" s="36">
        <v>7</v>
      </c>
      <c r="L932" s="38" t="s">
        <v>164</v>
      </c>
      <c r="M932" s="18" t="s">
        <v>165</v>
      </c>
      <c r="N932" s="18">
        <v>3</v>
      </c>
      <c r="O932" s="36">
        <v>7</v>
      </c>
      <c r="P932" s="18"/>
      <c r="Q932" s="18" t="s">
        <v>1051</v>
      </c>
      <c r="R932" s="34"/>
      <c r="S932" s="34"/>
      <c r="T932" s="83" t="s">
        <v>1693</v>
      </c>
    </row>
    <row r="933" spans="1:20" ht="15.75" customHeight="1" x14ac:dyDescent="0.25">
      <c r="A933" s="39"/>
      <c r="B933" s="39"/>
      <c r="C933" s="41"/>
      <c r="D933" s="39"/>
      <c r="E933" s="39"/>
      <c r="F933" s="18"/>
      <c r="G933" s="38" t="s">
        <v>1455</v>
      </c>
      <c r="H933" s="18"/>
      <c r="I933" s="18">
        <v>4</v>
      </c>
      <c r="J933" s="18">
        <v>4</v>
      </c>
      <c r="K933" s="36">
        <v>7.1</v>
      </c>
      <c r="L933" s="38" t="s">
        <v>167</v>
      </c>
      <c r="M933" s="18" t="s">
        <v>168</v>
      </c>
      <c r="N933" s="18">
        <v>3</v>
      </c>
      <c r="O933" s="18"/>
      <c r="P933" s="18"/>
      <c r="Q933" s="18"/>
      <c r="R933" s="34"/>
      <c r="S933" s="34" t="s">
        <v>1055</v>
      </c>
      <c r="T933" s="42"/>
    </row>
    <row r="934" spans="1:20" ht="15.75" customHeight="1" x14ac:dyDescent="0.25">
      <c r="A934" s="39"/>
      <c r="B934" s="39"/>
      <c r="C934" s="41"/>
      <c r="D934" s="39"/>
      <c r="E934" s="39"/>
      <c r="F934" s="18"/>
      <c r="G934" s="38" t="s">
        <v>169</v>
      </c>
      <c r="H934" s="18"/>
      <c r="I934" s="18">
        <v>3</v>
      </c>
      <c r="J934" s="18">
        <v>3</v>
      </c>
      <c r="K934" s="36">
        <v>6.3</v>
      </c>
      <c r="L934" s="38" t="s">
        <v>169</v>
      </c>
      <c r="M934" s="18" t="s">
        <v>170</v>
      </c>
      <c r="N934" s="18">
        <v>3</v>
      </c>
      <c r="O934" s="36">
        <v>6.3</v>
      </c>
      <c r="P934" s="18"/>
      <c r="Q934" s="18" t="s">
        <v>1051</v>
      </c>
      <c r="R934" s="34"/>
      <c r="S934" s="34"/>
      <c r="T934" s="83" t="s">
        <v>1693</v>
      </c>
    </row>
    <row r="935" spans="1:20" ht="15.75" customHeight="1" x14ac:dyDescent="0.25">
      <c r="A935" s="39"/>
      <c r="B935" s="39"/>
      <c r="C935" s="41"/>
      <c r="D935" s="39"/>
      <c r="E935" s="39"/>
      <c r="F935" s="18"/>
      <c r="G935" s="38" t="s">
        <v>1036</v>
      </c>
      <c r="H935" s="18"/>
      <c r="I935" s="18">
        <v>3</v>
      </c>
      <c r="J935" s="18">
        <v>3</v>
      </c>
      <c r="K935" s="36">
        <v>6.1</v>
      </c>
      <c r="L935" s="38" t="s">
        <v>118</v>
      </c>
      <c r="M935" s="18" t="s">
        <v>119</v>
      </c>
      <c r="N935" s="18">
        <v>3</v>
      </c>
      <c r="O935" s="18"/>
      <c r="P935" s="18"/>
      <c r="Q935" s="18"/>
      <c r="R935" s="34"/>
      <c r="S935" s="34" t="s">
        <v>1055</v>
      </c>
      <c r="T935" s="42"/>
    </row>
    <row r="936" spans="1:20" ht="15.75" customHeight="1" x14ac:dyDescent="0.25">
      <c r="A936" s="95">
        <v>64</v>
      </c>
      <c r="B936" s="141" t="s">
        <v>1456</v>
      </c>
      <c r="C936" s="97">
        <v>38187</v>
      </c>
      <c r="D936" s="95" t="s">
        <v>1457</v>
      </c>
      <c r="E936" s="95" t="s">
        <v>1694</v>
      </c>
      <c r="F936" s="98" t="s">
        <v>242</v>
      </c>
      <c r="G936" s="99"/>
      <c r="H936" s="98"/>
      <c r="I936" s="98"/>
      <c r="J936" s="98"/>
      <c r="K936" s="100"/>
      <c r="L936" s="99"/>
      <c r="M936" s="98"/>
      <c r="N936" s="98"/>
      <c r="O936" s="98"/>
      <c r="P936" s="98"/>
      <c r="Q936" s="98"/>
      <c r="R936" s="98">
        <f>SUMIFS($N$12:$N$982,$T$12:$T$982,T937)</f>
        <v>33</v>
      </c>
      <c r="S936" s="109"/>
      <c r="T936" s="42"/>
    </row>
    <row r="937" spans="1:20" ht="15.75" customHeight="1" x14ac:dyDescent="0.25">
      <c r="A937" s="39"/>
      <c r="B937" s="39"/>
      <c r="C937" s="41"/>
      <c r="D937" s="39"/>
      <c r="E937" s="39"/>
      <c r="F937" s="18"/>
      <c r="G937" s="38" t="s">
        <v>68</v>
      </c>
      <c r="H937" s="18"/>
      <c r="I937" s="18">
        <v>4</v>
      </c>
      <c r="J937" s="18">
        <v>4</v>
      </c>
      <c r="K937" s="36">
        <v>8.8000000000000007</v>
      </c>
      <c r="L937" s="38" t="s">
        <v>159</v>
      </c>
      <c r="M937" s="18" t="s">
        <v>23</v>
      </c>
      <c r="N937" s="18">
        <v>3</v>
      </c>
      <c r="O937" s="36">
        <v>8.8000000000000007</v>
      </c>
      <c r="P937" s="18"/>
      <c r="Q937" s="18" t="s">
        <v>1051</v>
      </c>
      <c r="R937" s="34"/>
      <c r="S937" s="34"/>
      <c r="T937" s="83" t="s">
        <v>1694</v>
      </c>
    </row>
    <row r="938" spans="1:20" ht="15.75" customHeight="1" x14ac:dyDescent="0.25">
      <c r="A938" s="39"/>
      <c r="B938" s="39"/>
      <c r="C938" s="41"/>
      <c r="D938" s="39"/>
      <c r="E938" s="39"/>
      <c r="F938" s="18"/>
      <c r="G938" s="38" t="s">
        <v>70</v>
      </c>
      <c r="H938" s="18"/>
      <c r="I938" s="18">
        <v>2</v>
      </c>
      <c r="J938" s="18">
        <v>2</v>
      </c>
      <c r="K938" s="36">
        <v>7</v>
      </c>
      <c r="L938" s="38" t="s">
        <v>71</v>
      </c>
      <c r="M938" s="18" t="s">
        <v>72</v>
      </c>
      <c r="N938" s="18">
        <v>2</v>
      </c>
      <c r="O938" s="36">
        <v>7</v>
      </c>
      <c r="P938" s="18"/>
      <c r="Q938" s="18" t="s">
        <v>1051</v>
      </c>
      <c r="R938" s="34"/>
      <c r="S938" s="34"/>
      <c r="T938" s="83" t="s">
        <v>1694</v>
      </c>
    </row>
    <row r="939" spans="1:20" ht="15.75" customHeight="1" x14ac:dyDescent="0.25">
      <c r="A939" s="39"/>
      <c r="B939" s="39"/>
      <c r="C939" s="41"/>
      <c r="D939" s="39"/>
      <c r="E939" s="39"/>
      <c r="F939" s="18"/>
      <c r="G939" s="38" t="s">
        <v>344</v>
      </c>
      <c r="H939" s="18"/>
      <c r="I939" s="18">
        <v>3</v>
      </c>
      <c r="J939" s="18">
        <v>3</v>
      </c>
      <c r="K939" s="36">
        <v>7.1</v>
      </c>
      <c r="L939" s="38" t="s">
        <v>31</v>
      </c>
      <c r="M939" s="18" t="s">
        <v>32</v>
      </c>
      <c r="N939" s="18">
        <v>2</v>
      </c>
      <c r="O939" s="36">
        <v>7.1</v>
      </c>
      <c r="P939" s="18"/>
      <c r="Q939" s="18" t="s">
        <v>1051</v>
      </c>
      <c r="R939" s="34"/>
      <c r="S939" s="34"/>
      <c r="T939" s="83" t="s">
        <v>1694</v>
      </c>
    </row>
    <row r="940" spans="1:20" ht="15.75" customHeight="1" x14ac:dyDescent="0.25">
      <c r="A940" s="39"/>
      <c r="B940" s="39"/>
      <c r="C940" s="41"/>
      <c r="D940" s="39"/>
      <c r="E940" s="39"/>
      <c r="F940" s="18"/>
      <c r="G940" s="38" t="s">
        <v>327</v>
      </c>
      <c r="H940" s="18"/>
      <c r="I940" s="18">
        <v>3</v>
      </c>
      <c r="J940" s="18">
        <v>3</v>
      </c>
      <c r="K940" s="36">
        <v>6.7</v>
      </c>
      <c r="L940" s="38" t="s">
        <v>33</v>
      </c>
      <c r="M940" s="18" t="s">
        <v>34</v>
      </c>
      <c r="N940" s="18">
        <v>2</v>
      </c>
      <c r="O940" s="36">
        <v>6.7</v>
      </c>
      <c r="P940" s="18"/>
      <c r="Q940" s="18" t="s">
        <v>1051</v>
      </c>
      <c r="R940" s="34"/>
      <c r="S940" s="34"/>
      <c r="T940" s="83" t="s">
        <v>1694</v>
      </c>
    </row>
    <row r="941" spans="1:20" ht="15.75" customHeight="1" x14ac:dyDescent="0.25">
      <c r="A941" s="39"/>
      <c r="B941" s="39"/>
      <c r="C941" s="41"/>
      <c r="D941" s="39"/>
      <c r="E941" s="39"/>
      <c r="F941" s="18"/>
      <c r="G941" s="38" t="s">
        <v>345</v>
      </c>
      <c r="H941" s="18"/>
      <c r="I941" s="18">
        <v>3</v>
      </c>
      <c r="J941" s="18">
        <v>3</v>
      </c>
      <c r="K941" s="36">
        <v>5.7</v>
      </c>
      <c r="L941" s="38" t="s">
        <v>35</v>
      </c>
      <c r="M941" s="18" t="s">
        <v>36</v>
      </c>
      <c r="N941" s="18">
        <v>2</v>
      </c>
      <c r="O941" s="36">
        <v>5.7</v>
      </c>
      <c r="P941" s="18"/>
      <c r="Q941" s="18" t="s">
        <v>1051</v>
      </c>
      <c r="R941" s="34"/>
      <c r="S941" s="34"/>
      <c r="T941" s="83" t="s">
        <v>1694</v>
      </c>
    </row>
    <row r="942" spans="1:20" ht="15.75" customHeight="1" x14ac:dyDescent="0.25">
      <c r="A942" s="39"/>
      <c r="B942" s="39"/>
      <c r="C942" s="41"/>
      <c r="D942" s="39"/>
      <c r="E942" s="39"/>
      <c r="F942" s="18"/>
      <c r="G942" s="38" t="s">
        <v>75</v>
      </c>
      <c r="H942" s="18"/>
      <c r="I942" s="18">
        <v>3</v>
      </c>
      <c r="J942" s="18">
        <v>3</v>
      </c>
      <c r="K942" s="36">
        <v>6.5</v>
      </c>
      <c r="L942" s="38" t="s">
        <v>37</v>
      </c>
      <c r="M942" s="18" t="s">
        <v>38</v>
      </c>
      <c r="N942" s="18">
        <v>3</v>
      </c>
      <c r="O942" s="36"/>
      <c r="P942" s="18"/>
      <c r="Q942" s="18" t="s">
        <v>1051</v>
      </c>
      <c r="R942" s="34"/>
      <c r="S942" s="34"/>
      <c r="T942" s="83" t="s">
        <v>1694</v>
      </c>
    </row>
    <row r="943" spans="1:20" ht="15.75" customHeight="1" x14ac:dyDescent="0.25">
      <c r="A943" s="39"/>
      <c r="B943" s="39"/>
      <c r="C943" s="41"/>
      <c r="D943" s="39"/>
      <c r="E943" s="39"/>
      <c r="F943" s="18"/>
      <c r="G943" s="38" t="s">
        <v>47</v>
      </c>
      <c r="H943" s="18"/>
      <c r="I943" s="18">
        <v>2</v>
      </c>
      <c r="J943" s="18">
        <v>2</v>
      </c>
      <c r="K943" s="36" t="s">
        <v>138</v>
      </c>
      <c r="L943" s="38" t="s">
        <v>48</v>
      </c>
      <c r="M943" s="18" t="s">
        <v>49</v>
      </c>
      <c r="N943" s="18">
        <v>2</v>
      </c>
      <c r="O943" s="36" t="s">
        <v>138</v>
      </c>
      <c r="P943" s="18"/>
      <c r="Q943" s="18" t="s">
        <v>1051</v>
      </c>
      <c r="R943" s="34"/>
      <c r="S943" s="34"/>
      <c r="T943" s="83" t="s">
        <v>1694</v>
      </c>
    </row>
    <row r="944" spans="1:20" ht="15.75" customHeight="1" x14ac:dyDescent="0.25">
      <c r="A944" s="39"/>
      <c r="B944" s="39"/>
      <c r="C944" s="41"/>
      <c r="D944" s="39"/>
      <c r="E944" s="39"/>
      <c r="F944" s="18"/>
      <c r="G944" s="38" t="s">
        <v>80</v>
      </c>
      <c r="H944" s="18"/>
      <c r="I944" s="18">
        <v>3</v>
      </c>
      <c r="J944" s="18">
        <v>3</v>
      </c>
      <c r="K944" s="36">
        <v>6.1</v>
      </c>
      <c r="L944" s="38" t="s">
        <v>80</v>
      </c>
      <c r="M944" s="18" t="s">
        <v>81</v>
      </c>
      <c r="N944" s="18">
        <v>3</v>
      </c>
      <c r="O944" s="36">
        <v>6.1</v>
      </c>
      <c r="P944" s="18"/>
      <c r="Q944" s="18" t="s">
        <v>1051</v>
      </c>
      <c r="R944" s="34"/>
      <c r="S944" s="34"/>
      <c r="T944" s="83" t="s">
        <v>1694</v>
      </c>
    </row>
    <row r="945" spans="1:20" ht="15.75" customHeight="1" x14ac:dyDescent="0.25">
      <c r="A945" s="39"/>
      <c r="B945" s="39"/>
      <c r="C945" s="41"/>
      <c r="D945" s="39"/>
      <c r="E945" s="39"/>
      <c r="F945" s="18"/>
      <c r="G945" s="38" t="s">
        <v>226</v>
      </c>
      <c r="H945" s="18"/>
      <c r="I945" s="18">
        <v>3</v>
      </c>
      <c r="J945" s="18">
        <v>3</v>
      </c>
      <c r="K945" s="36">
        <v>7.8</v>
      </c>
      <c r="L945" s="38" t="s">
        <v>58</v>
      </c>
      <c r="M945" s="18" t="s">
        <v>59</v>
      </c>
      <c r="N945" s="18">
        <v>3</v>
      </c>
      <c r="O945" s="36">
        <v>7.8</v>
      </c>
      <c r="P945" s="18"/>
      <c r="Q945" s="18" t="s">
        <v>1051</v>
      </c>
      <c r="R945" s="34"/>
      <c r="S945" s="34"/>
      <c r="T945" s="83" t="s">
        <v>1694</v>
      </c>
    </row>
    <row r="946" spans="1:20" ht="15.75" customHeight="1" x14ac:dyDescent="0.25">
      <c r="A946" s="39"/>
      <c r="B946" s="39"/>
      <c r="C946" s="41"/>
      <c r="D946" s="39"/>
      <c r="E946" s="39"/>
      <c r="F946" s="18"/>
      <c r="G946" s="38" t="s">
        <v>777</v>
      </c>
      <c r="H946" s="18"/>
      <c r="I946" s="18">
        <v>3</v>
      </c>
      <c r="J946" s="18">
        <v>3</v>
      </c>
      <c r="K946" s="36">
        <v>5.9</v>
      </c>
      <c r="L946" s="38" t="s">
        <v>50</v>
      </c>
      <c r="M946" s="18" t="s">
        <v>51</v>
      </c>
      <c r="N946" s="18">
        <v>2</v>
      </c>
      <c r="O946" s="18"/>
      <c r="P946" s="18"/>
      <c r="Q946" s="18"/>
      <c r="R946" s="34"/>
      <c r="S946" s="34" t="s">
        <v>1055</v>
      </c>
      <c r="T946" s="42"/>
    </row>
    <row r="947" spans="1:20" ht="15.75" customHeight="1" x14ac:dyDescent="0.25">
      <c r="A947" s="39"/>
      <c r="B947" s="39"/>
      <c r="C947" s="41"/>
      <c r="D947" s="39"/>
      <c r="E947" s="39"/>
      <c r="F947" s="18"/>
      <c r="G947" s="38" t="s">
        <v>139</v>
      </c>
      <c r="H947" s="18"/>
      <c r="I947" s="18">
        <v>3</v>
      </c>
      <c r="J947" s="18">
        <v>3</v>
      </c>
      <c r="K947" s="36">
        <v>8.3000000000000007</v>
      </c>
      <c r="L947" s="38" t="s">
        <v>45</v>
      </c>
      <c r="M947" s="18" t="s">
        <v>46</v>
      </c>
      <c r="N947" s="18">
        <v>2</v>
      </c>
      <c r="O947" s="36">
        <v>8.3000000000000007</v>
      </c>
      <c r="P947" s="18"/>
      <c r="Q947" s="18" t="s">
        <v>1051</v>
      </c>
      <c r="R947" s="34"/>
      <c r="S947" s="34"/>
      <c r="T947" s="83" t="s">
        <v>1694</v>
      </c>
    </row>
    <row r="948" spans="1:20" ht="15.75" customHeight="1" x14ac:dyDescent="0.25">
      <c r="A948" s="39"/>
      <c r="B948" s="39"/>
      <c r="C948" s="41"/>
      <c r="D948" s="39"/>
      <c r="E948" s="39"/>
      <c r="F948" s="18"/>
      <c r="G948" s="38" t="s">
        <v>89</v>
      </c>
      <c r="H948" s="18"/>
      <c r="I948" s="18">
        <v>3</v>
      </c>
      <c r="J948" s="18">
        <v>3</v>
      </c>
      <c r="K948" s="36">
        <v>6.4</v>
      </c>
      <c r="L948" s="38" t="s">
        <v>89</v>
      </c>
      <c r="M948" s="18" t="s">
        <v>90</v>
      </c>
      <c r="N948" s="18">
        <v>3</v>
      </c>
      <c r="O948" s="36">
        <v>6.4</v>
      </c>
      <c r="P948" s="18"/>
      <c r="Q948" s="18" t="s">
        <v>1051</v>
      </c>
      <c r="R948" s="34"/>
      <c r="S948" s="34"/>
      <c r="T948" s="83" t="s">
        <v>1694</v>
      </c>
    </row>
    <row r="949" spans="1:20" ht="15.75" customHeight="1" x14ac:dyDescent="0.25">
      <c r="A949" s="39"/>
      <c r="B949" s="39"/>
      <c r="C949" s="41"/>
      <c r="D949" s="39"/>
      <c r="E949" s="39"/>
      <c r="F949" s="18"/>
      <c r="G949" s="38" t="s">
        <v>146</v>
      </c>
      <c r="H949" s="18"/>
      <c r="I949" s="18">
        <v>3</v>
      </c>
      <c r="J949" s="18">
        <v>3</v>
      </c>
      <c r="K949" s="36">
        <v>6.7</v>
      </c>
      <c r="L949" s="38" t="s">
        <v>146</v>
      </c>
      <c r="M949" s="18" t="s">
        <v>162</v>
      </c>
      <c r="N949" s="18">
        <v>3</v>
      </c>
      <c r="O949" s="36">
        <v>6.7</v>
      </c>
      <c r="P949" s="18"/>
      <c r="Q949" s="18" t="s">
        <v>1051</v>
      </c>
      <c r="R949" s="34"/>
      <c r="S949" s="34"/>
      <c r="T949" s="83" t="s">
        <v>1694</v>
      </c>
    </row>
    <row r="950" spans="1:20" ht="15.75" customHeight="1" x14ac:dyDescent="0.25">
      <c r="A950" s="39"/>
      <c r="B950" s="39"/>
      <c r="C950" s="41"/>
      <c r="D950" s="39"/>
      <c r="E950" s="39"/>
      <c r="F950" s="18"/>
      <c r="G950" s="38" t="s">
        <v>240</v>
      </c>
      <c r="H950" s="18"/>
      <c r="I950" s="18">
        <v>3</v>
      </c>
      <c r="J950" s="18">
        <v>3</v>
      </c>
      <c r="K950" s="36">
        <v>9</v>
      </c>
      <c r="L950" s="38" t="s">
        <v>164</v>
      </c>
      <c r="M950" s="18" t="s">
        <v>165</v>
      </c>
      <c r="N950" s="18">
        <v>3</v>
      </c>
      <c r="O950" s="36">
        <v>9</v>
      </c>
      <c r="P950" s="18"/>
      <c r="Q950" s="18" t="s">
        <v>1051</v>
      </c>
      <c r="R950" s="34"/>
      <c r="S950" s="34"/>
      <c r="T950" s="83" t="s">
        <v>1694</v>
      </c>
    </row>
    <row r="951" spans="1:20" ht="15.75" customHeight="1" x14ac:dyDescent="0.25">
      <c r="A951" s="39"/>
      <c r="B951" s="39"/>
      <c r="C951" s="41"/>
      <c r="D951" s="39"/>
      <c r="E951" s="39"/>
      <c r="F951" s="18"/>
      <c r="G951" s="38" t="s">
        <v>1458</v>
      </c>
      <c r="H951" s="18"/>
      <c r="I951" s="18">
        <v>3</v>
      </c>
      <c r="J951" s="18">
        <v>3</v>
      </c>
      <c r="K951" s="36">
        <v>7.3</v>
      </c>
      <c r="L951" s="38" t="s">
        <v>167</v>
      </c>
      <c r="M951" s="18" t="s">
        <v>168</v>
      </c>
      <c r="N951" s="18">
        <v>3</v>
      </c>
      <c r="O951" s="18"/>
      <c r="P951" s="18"/>
      <c r="Q951" s="18"/>
      <c r="R951" s="34"/>
      <c r="S951" s="34" t="s">
        <v>1055</v>
      </c>
      <c r="T951" s="42"/>
    </row>
    <row r="952" spans="1:20" ht="15.75" customHeight="1" x14ac:dyDescent="0.25">
      <c r="A952" s="39"/>
      <c r="B952" s="39"/>
      <c r="C952" s="41"/>
      <c r="D952" s="39"/>
      <c r="E952" s="39"/>
      <c r="F952" s="18"/>
      <c r="G952" s="38" t="s">
        <v>352</v>
      </c>
      <c r="H952" s="18"/>
      <c r="I952" s="18">
        <v>3</v>
      </c>
      <c r="J952" s="18">
        <v>3</v>
      </c>
      <c r="K952" s="36">
        <v>6.8</v>
      </c>
      <c r="L952" s="38" t="s">
        <v>300</v>
      </c>
      <c r="M952" s="18" t="s">
        <v>301</v>
      </c>
      <c r="N952" s="18">
        <v>3</v>
      </c>
      <c r="O952" s="18"/>
      <c r="P952" s="18"/>
      <c r="Q952" s="18"/>
      <c r="R952" s="34"/>
      <c r="S952" s="34" t="s">
        <v>1055</v>
      </c>
      <c r="T952" s="42"/>
    </row>
    <row r="953" spans="1:20" ht="15.75" customHeight="1" x14ac:dyDescent="0.25">
      <c r="A953" s="95">
        <v>65</v>
      </c>
      <c r="B953" s="141" t="s">
        <v>1459</v>
      </c>
      <c r="C953" s="97">
        <v>37710</v>
      </c>
      <c r="D953" s="95" t="s">
        <v>1460</v>
      </c>
      <c r="E953" s="95" t="s">
        <v>1695</v>
      </c>
      <c r="F953" s="98" t="s">
        <v>242</v>
      </c>
      <c r="G953" s="99"/>
      <c r="H953" s="98"/>
      <c r="I953" s="98"/>
      <c r="J953" s="98"/>
      <c r="K953" s="100"/>
      <c r="L953" s="99"/>
      <c r="M953" s="98"/>
      <c r="N953" s="98"/>
      <c r="O953" s="98"/>
      <c r="P953" s="98"/>
      <c r="Q953" s="98"/>
      <c r="R953" s="98">
        <f>SUMIFS($N$12:$N$982,$T$12:$T$982,T954)</f>
        <v>18</v>
      </c>
      <c r="S953" s="109"/>
      <c r="T953" s="42"/>
    </row>
    <row r="954" spans="1:20" ht="15.75" customHeight="1" x14ac:dyDescent="0.25">
      <c r="A954" s="39"/>
      <c r="B954" s="39"/>
      <c r="C954" s="41"/>
      <c r="D954" s="39"/>
      <c r="E954" s="39"/>
      <c r="F954" s="18"/>
      <c r="G954" s="38" t="s">
        <v>68</v>
      </c>
      <c r="H954" s="18"/>
      <c r="I954" s="18">
        <v>4</v>
      </c>
      <c r="J954" s="18">
        <v>4</v>
      </c>
      <c r="K954" s="36">
        <v>9.5</v>
      </c>
      <c r="L954" s="38" t="s">
        <v>159</v>
      </c>
      <c r="M954" s="18" t="s">
        <v>23</v>
      </c>
      <c r="N954" s="18">
        <v>3</v>
      </c>
      <c r="O954" s="36">
        <v>9.5</v>
      </c>
      <c r="P954" s="18"/>
      <c r="Q954" s="18" t="s">
        <v>1051</v>
      </c>
      <c r="R954" s="34"/>
      <c r="S954" s="34"/>
      <c r="T954" s="83" t="s">
        <v>1695</v>
      </c>
    </row>
    <row r="955" spans="1:20" ht="15.75" customHeight="1" x14ac:dyDescent="0.25">
      <c r="A955" s="39"/>
      <c r="B955" s="39"/>
      <c r="C955" s="41"/>
      <c r="D955" s="39"/>
      <c r="E955" s="39"/>
      <c r="F955" s="18"/>
      <c r="G955" s="38" t="s">
        <v>70</v>
      </c>
      <c r="H955" s="18"/>
      <c r="I955" s="18">
        <v>2</v>
      </c>
      <c r="J955" s="18">
        <v>2</v>
      </c>
      <c r="K955" s="36">
        <v>8.5</v>
      </c>
      <c r="L955" s="38" t="s">
        <v>71</v>
      </c>
      <c r="M955" s="18" t="s">
        <v>72</v>
      </c>
      <c r="N955" s="18">
        <v>2</v>
      </c>
      <c r="O955" s="36">
        <v>8.5</v>
      </c>
      <c r="P955" s="18"/>
      <c r="Q955" s="18" t="s">
        <v>1051</v>
      </c>
      <c r="R955" s="34"/>
      <c r="S955" s="34"/>
      <c r="T955" s="83" t="s">
        <v>1695</v>
      </c>
    </row>
    <row r="956" spans="1:20" ht="15.75" customHeight="1" x14ac:dyDescent="0.25">
      <c r="A956" s="39"/>
      <c r="B956" s="39"/>
      <c r="C956" s="41"/>
      <c r="D956" s="39"/>
      <c r="E956" s="39"/>
      <c r="F956" s="18"/>
      <c r="G956" s="38" t="s">
        <v>344</v>
      </c>
      <c r="H956" s="18"/>
      <c r="I956" s="18">
        <v>3</v>
      </c>
      <c r="J956" s="18">
        <v>3</v>
      </c>
      <c r="K956" s="36">
        <v>8.1</v>
      </c>
      <c r="L956" s="38" t="s">
        <v>31</v>
      </c>
      <c r="M956" s="18" t="s">
        <v>32</v>
      </c>
      <c r="N956" s="18">
        <v>2</v>
      </c>
      <c r="O956" s="36">
        <v>8.1</v>
      </c>
      <c r="P956" s="18"/>
      <c r="Q956" s="18" t="s">
        <v>1051</v>
      </c>
      <c r="R956" s="34"/>
      <c r="S956" s="34"/>
      <c r="T956" s="83" t="s">
        <v>1695</v>
      </c>
    </row>
    <row r="957" spans="1:20" ht="15.75" customHeight="1" x14ac:dyDescent="0.25">
      <c r="A957" s="39"/>
      <c r="B957" s="39"/>
      <c r="C957" s="41"/>
      <c r="D957" s="39"/>
      <c r="E957" s="39"/>
      <c r="F957" s="18"/>
      <c r="G957" s="38" t="s">
        <v>327</v>
      </c>
      <c r="H957" s="18"/>
      <c r="I957" s="18">
        <v>3</v>
      </c>
      <c r="J957" s="18">
        <v>3</v>
      </c>
      <c r="K957" s="36">
        <v>8.6</v>
      </c>
      <c r="L957" s="38" t="s">
        <v>33</v>
      </c>
      <c r="M957" s="18" t="s">
        <v>34</v>
      </c>
      <c r="N957" s="18">
        <v>2</v>
      </c>
      <c r="O957" s="36">
        <v>8.6</v>
      </c>
      <c r="P957" s="18"/>
      <c r="Q957" s="18" t="s">
        <v>1051</v>
      </c>
      <c r="R957" s="34"/>
      <c r="S957" s="34"/>
      <c r="T957" s="83" t="s">
        <v>1695</v>
      </c>
    </row>
    <row r="958" spans="1:20" ht="15.75" customHeight="1" x14ac:dyDescent="0.25">
      <c r="A958" s="39"/>
      <c r="B958" s="39"/>
      <c r="C958" s="41"/>
      <c r="D958" s="39"/>
      <c r="E958" s="39"/>
      <c r="F958" s="18"/>
      <c r="G958" s="38" t="s">
        <v>345</v>
      </c>
      <c r="H958" s="18"/>
      <c r="I958" s="18">
        <v>3</v>
      </c>
      <c r="J958" s="18">
        <v>3</v>
      </c>
      <c r="K958" s="36">
        <v>7</v>
      </c>
      <c r="L958" s="34" t="s">
        <v>35</v>
      </c>
      <c r="M958" s="18" t="s">
        <v>36</v>
      </c>
      <c r="N958" s="18">
        <v>2</v>
      </c>
      <c r="O958" s="36">
        <v>7</v>
      </c>
      <c r="P958" s="18"/>
      <c r="Q958" s="18" t="s">
        <v>1051</v>
      </c>
      <c r="R958" s="34"/>
      <c r="S958" s="34"/>
      <c r="T958" s="83" t="s">
        <v>1695</v>
      </c>
    </row>
    <row r="959" spans="1:20" ht="15.75" customHeight="1" x14ac:dyDescent="0.25">
      <c r="A959" s="39"/>
      <c r="B959" s="39"/>
      <c r="C959" s="41"/>
      <c r="D959" s="39"/>
      <c r="E959" s="39"/>
      <c r="F959" s="18"/>
      <c r="G959" s="38" t="s">
        <v>75</v>
      </c>
      <c r="H959" s="18"/>
      <c r="I959" s="18">
        <v>3</v>
      </c>
      <c r="J959" s="18">
        <v>3</v>
      </c>
      <c r="K959" s="36">
        <v>6.9</v>
      </c>
      <c r="L959" s="38" t="s">
        <v>37</v>
      </c>
      <c r="M959" s="18" t="s">
        <v>38</v>
      </c>
      <c r="N959" s="18">
        <v>3</v>
      </c>
      <c r="O959" s="36"/>
      <c r="P959" s="18"/>
      <c r="Q959" s="18" t="s">
        <v>1051</v>
      </c>
      <c r="R959" s="34"/>
      <c r="S959" s="34"/>
      <c r="T959" s="83" t="s">
        <v>1695</v>
      </c>
    </row>
    <row r="960" spans="1:20" ht="15.75" customHeight="1" x14ac:dyDescent="0.25">
      <c r="A960" s="39"/>
      <c r="B960" s="39"/>
      <c r="C960" s="41"/>
      <c r="D960" s="39"/>
      <c r="E960" s="39"/>
      <c r="F960" s="18"/>
      <c r="G960" s="38" t="s">
        <v>47</v>
      </c>
      <c r="H960" s="18"/>
      <c r="I960" s="18">
        <v>2</v>
      </c>
      <c r="J960" s="18">
        <v>2</v>
      </c>
      <c r="K960" s="36" t="s">
        <v>138</v>
      </c>
      <c r="L960" s="38" t="s">
        <v>48</v>
      </c>
      <c r="M960" s="18" t="s">
        <v>49</v>
      </c>
      <c r="N960" s="18">
        <v>2</v>
      </c>
      <c r="O960" s="36" t="s">
        <v>138</v>
      </c>
      <c r="P960" s="18"/>
      <c r="Q960" s="18" t="s">
        <v>1051</v>
      </c>
      <c r="R960" s="34"/>
      <c r="S960" s="34"/>
      <c r="T960" s="83" t="s">
        <v>1695</v>
      </c>
    </row>
    <row r="961" spans="1:20" ht="15.75" customHeight="1" x14ac:dyDescent="0.25">
      <c r="A961" s="39"/>
      <c r="B961" s="39"/>
      <c r="C961" s="41"/>
      <c r="D961" s="39"/>
      <c r="E961" s="39"/>
      <c r="F961" s="18"/>
      <c r="G961" s="38" t="s">
        <v>139</v>
      </c>
      <c r="H961" s="18"/>
      <c r="I961" s="18">
        <v>3</v>
      </c>
      <c r="J961" s="18">
        <v>3</v>
      </c>
      <c r="K961" s="36">
        <v>8.5</v>
      </c>
      <c r="L961" s="38" t="s">
        <v>45</v>
      </c>
      <c r="M961" s="18" t="s">
        <v>46</v>
      </c>
      <c r="N961" s="18">
        <v>2</v>
      </c>
      <c r="O961" s="36">
        <v>8.5</v>
      </c>
      <c r="P961" s="18"/>
      <c r="Q961" s="18" t="s">
        <v>1051</v>
      </c>
      <c r="R961" s="34"/>
      <c r="S961" s="34"/>
      <c r="T961" s="83" t="s">
        <v>1695</v>
      </c>
    </row>
    <row r="962" spans="1:20" ht="15.75" customHeight="1" x14ac:dyDescent="0.25">
      <c r="A962" s="95">
        <v>66</v>
      </c>
      <c r="B962" s="141" t="s">
        <v>1461</v>
      </c>
      <c r="C962" s="97">
        <v>37792</v>
      </c>
      <c r="D962" s="95" t="s">
        <v>1462</v>
      </c>
      <c r="E962" s="95" t="s">
        <v>1696</v>
      </c>
      <c r="F962" s="98" t="s">
        <v>1463</v>
      </c>
      <c r="G962" s="99"/>
      <c r="H962" s="98"/>
      <c r="I962" s="98"/>
      <c r="J962" s="98"/>
      <c r="K962" s="100"/>
      <c r="L962" s="99"/>
      <c r="M962" s="98"/>
      <c r="N962" s="98"/>
      <c r="O962" s="98"/>
      <c r="P962" s="98"/>
      <c r="Q962" s="98"/>
      <c r="R962" s="98">
        <f>SUMIFS($N$12:$N$982,$T$12:$T$982,T963)</f>
        <v>33</v>
      </c>
      <c r="S962" s="109"/>
      <c r="T962" s="42"/>
    </row>
    <row r="963" spans="1:20" ht="15.75" customHeight="1" x14ac:dyDescent="0.25">
      <c r="A963" s="39"/>
      <c r="B963" s="39"/>
      <c r="C963" s="41"/>
      <c r="D963" s="39"/>
      <c r="E963" s="39"/>
      <c r="F963" s="18"/>
      <c r="G963" s="38" t="s">
        <v>68</v>
      </c>
      <c r="H963" s="18"/>
      <c r="I963" s="18">
        <v>4</v>
      </c>
      <c r="J963" s="18">
        <v>4</v>
      </c>
      <c r="K963" s="36">
        <v>9.6999999999999993</v>
      </c>
      <c r="L963" s="38" t="s">
        <v>159</v>
      </c>
      <c r="M963" s="18" t="s">
        <v>23</v>
      </c>
      <c r="N963" s="18">
        <v>3</v>
      </c>
      <c r="O963" s="36">
        <v>9.6999999999999993</v>
      </c>
      <c r="P963" s="18"/>
      <c r="Q963" s="18" t="s">
        <v>1051</v>
      </c>
      <c r="R963" s="34"/>
      <c r="S963" s="34"/>
      <c r="T963" s="83" t="s">
        <v>1696</v>
      </c>
    </row>
    <row r="964" spans="1:20" ht="15.75" customHeight="1" x14ac:dyDescent="0.25">
      <c r="A964" s="39"/>
      <c r="B964" s="39"/>
      <c r="C964" s="41"/>
      <c r="D964" s="39"/>
      <c r="E964" s="39"/>
      <c r="F964" s="18"/>
      <c r="G964" s="38" t="s">
        <v>70</v>
      </c>
      <c r="H964" s="18"/>
      <c r="I964" s="18">
        <v>2</v>
      </c>
      <c r="J964" s="18">
        <v>2</v>
      </c>
      <c r="K964" s="36">
        <v>9</v>
      </c>
      <c r="L964" s="38" t="s">
        <v>71</v>
      </c>
      <c r="M964" s="18" t="s">
        <v>72</v>
      </c>
      <c r="N964" s="18">
        <v>2</v>
      </c>
      <c r="O964" s="36">
        <v>9</v>
      </c>
      <c r="P964" s="18"/>
      <c r="Q964" s="18" t="s">
        <v>1051</v>
      </c>
      <c r="R964" s="34"/>
      <c r="S964" s="34"/>
      <c r="T964" s="83" t="s">
        <v>1696</v>
      </c>
    </row>
    <row r="965" spans="1:20" ht="15.75" customHeight="1" x14ac:dyDescent="0.25">
      <c r="A965" s="39"/>
      <c r="B965" s="39"/>
      <c r="C965" s="41"/>
      <c r="D965" s="39"/>
      <c r="E965" s="39"/>
      <c r="F965" s="18"/>
      <c r="G965" s="38" t="s">
        <v>344</v>
      </c>
      <c r="H965" s="18"/>
      <c r="I965" s="18">
        <v>3</v>
      </c>
      <c r="J965" s="18">
        <v>3</v>
      </c>
      <c r="K965" s="36">
        <v>9.8000000000000007</v>
      </c>
      <c r="L965" s="38" t="s">
        <v>31</v>
      </c>
      <c r="M965" s="18" t="s">
        <v>32</v>
      </c>
      <c r="N965" s="18">
        <v>2</v>
      </c>
      <c r="O965" s="36">
        <v>9.8000000000000007</v>
      </c>
      <c r="P965" s="18"/>
      <c r="Q965" s="18" t="s">
        <v>1051</v>
      </c>
      <c r="R965" s="34"/>
      <c r="S965" s="34"/>
      <c r="T965" s="83" t="s">
        <v>1696</v>
      </c>
    </row>
    <row r="966" spans="1:20" ht="15.75" customHeight="1" x14ac:dyDescent="0.25">
      <c r="A966" s="39"/>
      <c r="B966" s="39"/>
      <c r="C966" s="41"/>
      <c r="D966" s="39"/>
      <c r="E966" s="39"/>
      <c r="F966" s="18"/>
      <c r="G966" s="38" t="s">
        <v>327</v>
      </c>
      <c r="H966" s="18"/>
      <c r="I966" s="18">
        <v>3</v>
      </c>
      <c r="J966" s="18">
        <v>3</v>
      </c>
      <c r="K966" s="36">
        <v>10</v>
      </c>
      <c r="L966" s="38" t="s">
        <v>33</v>
      </c>
      <c r="M966" s="18" t="s">
        <v>34</v>
      </c>
      <c r="N966" s="18">
        <v>2</v>
      </c>
      <c r="O966" s="36">
        <v>10</v>
      </c>
      <c r="P966" s="18"/>
      <c r="Q966" s="18" t="s">
        <v>1051</v>
      </c>
      <c r="R966" s="34"/>
      <c r="S966" s="34"/>
      <c r="T966" s="83" t="s">
        <v>1696</v>
      </c>
    </row>
    <row r="967" spans="1:20" ht="15.75" customHeight="1" x14ac:dyDescent="0.25">
      <c r="A967" s="39"/>
      <c r="B967" s="39"/>
      <c r="C967" s="41"/>
      <c r="D967" s="39"/>
      <c r="E967" s="39"/>
      <c r="F967" s="18"/>
      <c r="G967" s="38" t="s">
        <v>345</v>
      </c>
      <c r="H967" s="18"/>
      <c r="I967" s="18">
        <v>3</v>
      </c>
      <c r="J967" s="18">
        <v>3</v>
      </c>
      <c r="K967" s="36">
        <v>9.3000000000000007</v>
      </c>
      <c r="L967" s="38" t="s">
        <v>35</v>
      </c>
      <c r="M967" s="18" t="s">
        <v>36</v>
      </c>
      <c r="N967" s="18">
        <v>2</v>
      </c>
      <c r="O967" s="36">
        <v>9.3000000000000007</v>
      </c>
      <c r="P967" s="18"/>
      <c r="Q967" s="18" t="s">
        <v>1051</v>
      </c>
      <c r="R967" s="34"/>
      <c r="S967" s="34"/>
      <c r="T967" s="83" t="s">
        <v>1696</v>
      </c>
    </row>
    <row r="968" spans="1:20" ht="15.75" customHeight="1" x14ac:dyDescent="0.25">
      <c r="A968" s="39"/>
      <c r="B968" s="39"/>
      <c r="C968" s="41"/>
      <c r="D968" s="39"/>
      <c r="E968" s="39"/>
      <c r="F968" s="18"/>
      <c r="G968" s="38" t="s">
        <v>75</v>
      </c>
      <c r="H968" s="18"/>
      <c r="I968" s="18">
        <v>3</v>
      </c>
      <c r="J968" s="18">
        <v>3</v>
      </c>
      <c r="K968" s="36">
        <v>8.1999999999999993</v>
      </c>
      <c r="L968" s="38" t="s">
        <v>37</v>
      </c>
      <c r="M968" s="18" t="s">
        <v>38</v>
      </c>
      <c r="N968" s="18">
        <v>3</v>
      </c>
      <c r="O968" s="36"/>
      <c r="P968" s="18"/>
      <c r="Q968" s="18" t="s">
        <v>1051</v>
      </c>
      <c r="R968" s="34"/>
      <c r="S968" s="34"/>
      <c r="T968" s="83" t="s">
        <v>1696</v>
      </c>
    </row>
    <row r="969" spans="1:20" ht="15.75" customHeight="1" x14ac:dyDescent="0.25">
      <c r="A969" s="39"/>
      <c r="B969" s="39"/>
      <c r="C969" s="41"/>
      <c r="D969" s="39"/>
      <c r="E969" s="39"/>
      <c r="F969" s="18"/>
      <c r="G969" s="38" t="s">
        <v>47</v>
      </c>
      <c r="H969" s="18"/>
      <c r="I969" s="18">
        <v>2</v>
      </c>
      <c r="J969" s="18">
        <v>2</v>
      </c>
      <c r="K969" s="36" t="s">
        <v>138</v>
      </c>
      <c r="L969" s="38" t="s">
        <v>48</v>
      </c>
      <c r="M969" s="18" t="s">
        <v>49</v>
      </c>
      <c r="N969" s="18">
        <v>2</v>
      </c>
      <c r="O969" s="36" t="s">
        <v>138</v>
      </c>
      <c r="P969" s="18"/>
      <c r="Q969" s="18" t="s">
        <v>1051</v>
      </c>
      <c r="R969" s="34"/>
      <c r="S969" s="34"/>
      <c r="T969" s="83" t="s">
        <v>1696</v>
      </c>
    </row>
    <row r="970" spans="1:20" ht="15.75" customHeight="1" x14ac:dyDescent="0.25">
      <c r="A970" s="39"/>
      <c r="B970" s="39"/>
      <c r="C970" s="41"/>
      <c r="D970" s="39"/>
      <c r="E970" s="39"/>
      <c r="F970" s="18"/>
      <c r="G970" s="38" t="s">
        <v>80</v>
      </c>
      <c r="H970" s="18"/>
      <c r="I970" s="18">
        <v>3</v>
      </c>
      <c r="J970" s="18">
        <v>3</v>
      </c>
      <c r="K970" s="36">
        <v>8.4</v>
      </c>
      <c r="L970" s="38" t="s">
        <v>80</v>
      </c>
      <c r="M970" s="18" t="s">
        <v>81</v>
      </c>
      <c r="N970" s="18">
        <v>3</v>
      </c>
      <c r="O970" s="36">
        <v>8.4</v>
      </c>
      <c r="P970" s="18"/>
      <c r="Q970" s="18" t="s">
        <v>1051</v>
      </c>
      <c r="R970" s="34"/>
      <c r="S970" s="34"/>
      <c r="T970" s="83" t="s">
        <v>1696</v>
      </c>
    </row>
    <row r="971" spans="1:20" ht="15.75" customHeight="1" x14ac:dyDescent="0.25">
      <c r="A971" s="39"/>
      <c r="B971" s="39"/>
      <c r="C971" s="41"/>
      <c r="D971" s="39"/>
      <c r="E971" s="39"/>
      <c r="F971" s="18"/>
      <c r="G971" s="38" t="s">
        <v>226</v>
      </c>
      <c r="H971" s="18"/>
      <c r="I971" s="18">
        <v>3</v>
      </c>
      <c r="J971" s="18">
        <v>3</v>
      </c>
      <c r="K971" s="36">
        <v>9.1999999999999993</v>
      </c>
      <c r="L971" s="38" t="s">
        <v>58</v>
      </c>
      <c r="M971" s="18" t="s">
        <v>59</v>
      </c>
      <c r="N971" s="18">
        <v>3</v>
      </c>
      <c r="O971" s="36">
        <v>9.1999999999999993</v>
      </c>
      <c r="P971" s="18"/>
      <c r="Q971" s="18" t="s">
        <v>1051</v>
      </c>
      <c r="R971" s="34"/>
      <c r="S971" s="34"/>
      <c r="T971" s="83" t="s">
        <v>1696</v>
      </c>
    </row>
    <row r="972" spans="1:20" ht="15.75" customHeight="1" x14ac:dyDescent="0.25">
      <c r="A972" s="39"/>
      <c r="B972" s="39"/>
      <c r="C972" s="41"/>
      <c r="D972" s="39"/>
      <c r="E972" s="39"/>
      <c r="F972" s="18"/>
      <c r="G972" s="38" t="s">
        <v>777</v>
      </c>
      <c r="H972" s="18"/>
      <c r="I972" s="18">
        <v>3</v>
      </c>
      <c r="J972" s="18">
        <v>3</v>
      </c>
      <c r="K972" s="36">
        <v>9.8000000000000007</v>
      </c>
      <c r="L972" s="38" t="s">
        <v>52</v>
      </c>
      <c r="M972" s="18" t="s">
        <v>53</v>
      </c>
      <c r="N972" s="18">
        <v>2</v>
      </c>
      <c r="O972" s="18"/>
      <c r="P972" s="18"/>
      <c r="Q972" s="18"/>
      <c r="R972" s="34"/>
      <c r="S972" s="34" t="s">
        <v>1055</v>
      </c>
      <c r="T972" s="42"/>
    </row>
    <row r="973" spans="1:20" ht="15.75" customHeight="1" x14ac:dyDescent="0.25">
      <c r="A973" s="39"/>
      <c r="B973" s="39"/>
      <c r="C973" s="41"/>
      <c r="D973" s="39"/>
      <c r="E973" s="39"/>
      <c r="F973" s="18"/>
      <c r="G973" s="38" t="s">
        <v>597</v>
      </c>
      <c r="H973" s="18"/>
      <c r="I973" s="18">
        <v>3</v>
      </c>
      <c r="J973" s="18">
        <v>3</v>
      </c>
      <c r="K973" s="36">
        <v>7.6</v>
      </c>
      <c r="L973" s="38" t="s">
        <v>86</v>
      </c>
      <c r="M973" s="18" t="s">
        <v>87</v>
      </c>
      <c r="N973" s="18">
        <v>3</v>
      </c>
      <c r="O973" s="18"/>
      <c r="P973" s="18"/>
      <c r="Q973" s="18"/>
      <c r="R973" s="34"/>
      <c r="S973" s="34" t="s">
        <v>1055</v>
      </c>
      <c r="T973" s="42"/>
    </row>
    <row r="974" spans="1:20" ht="15.75" customHeight="1" x14ac:dyDescent="0.25">
      <c r="A974" s="39"/>
      <c r="B974" s="39"/>
      <c r="C974" s="41"/>
      <c r="D974" s="39"/>
      <c r="E974" s="39"/>
      <c r="F974" s="18"/>
      <c r="G974" s="38" t="s">
        <v>139</v>
      </c>
      <c r="H974" s="18"/>
      <c r="I974" s="18">
        <v>3</v>
      </c>
      <c r="J974" s="18">
        <v>3</v>
      </c>
      <c r="K974" s="36">
        <v>8.8000000000000007</v>
      </c>
      <c r="L974" s="38" t="s">
        <v>45</v>
      </c>
      <c r="M974" s="18" t="s">
        <v>46</v>
      </c>
      <c r="N974" s="18">
        <v>2</v>
      </c>
      <c r="O974" s="36">
        <v>8.8000000000000007</v>
      </c>
      <c r="P974" s="18"/>
      <c r="Q974" s="18" t="s">
        <v>1051</v>
      </c>
      <c r="R974" s="34"/>
      <c r="S974" s="34"/>
      <c r="T974" s="83" t="s">
        <v>1696</v>
      </c>
    </row>
    <row r="975" spans="1:20" ht="15.75" customHeight="1" x14ac:dyDescent="0.25">
      <c r="A975" s="39"/>
      <c r="B975" s="39"/>
      <c r="C975" s="41"/>
      <c r="D975" s="39"/>
      <c r="E975" s="39"/>
      <c r="F975" s="18"/>
      <c r="G975" s="38" t="s">
        <v>89</v>
      </c>
      <c r="H975" s="18"/>
      <c r="I975" s="18">
        <v>3</v>
      </c>
      <c r="J975" s="18">
        <v>3</v>
      </c>
      <c r="K975" s="36">
        <v>8.1999999999999993</v>
      </c>
      <c r="L975" s="38" t="s">
        <v>89</v>
      </c>
      <c r="M975" s="18" t="s">
        <v>90</v>
      </c>
      <c r="N975" s="18">
        <v>3</v>
      </c>
      <c r="O975" s="36">
        <v>8.1999999999999993</v>
      </c>
      <c r="P975" s="18"/>
      <c r="Q975" s="18" t="s">
        <v>1051</v>
      </c>
      <c r="R975" s="34"/>
      <c r="S975" s="34"/>
      <c r="T975" s="83" t="s">
        <v>1696</v>
      </c>
    </row>
    <row r="976" spans="1:20" ht="15.75" customHeight="1" x14ac:dyDescent="0.25">
      <c r="A976" s="39"/>
      <c r="B976" s="39"/>
      <c r="C976" s="41"/>
      <c r="D976" s="39"/>
      <c r="E976" s="39"/>
      <c r="F976" s="18"/>
      <c r="G976" s="38" t="s">
        <v>146</v>
      </c>
      <c r="H976" s="18"/>
      <c r="I976" s="18">
        <v>3</v>
      </c>
      <c r="J976" s="18">
        <v>3</v>
      </c>
      <c r="K976" s="36">
        <v>6.7</v>
      </c>
      <c r="L976" s="38" t="s">
        <v>146</v>
      </c>
      <c r="M976" s="18" t="s">
        <v>162</v>
      </c>
      <c r="N976" s="18">
        <v>3</v>
      </c>
      <c r="O976" s="36">
        <v>6.7</v>
      </c>
      <c r="P976" s="18"/>
      <c r="Q976" s="18" t="s">
        <v>1051</v>
      </c>
      <c r="R976" s="34"/>
      <c r="S976" s="34"/>
      <c r="T976" s="83" t="s">
        <v>1696</v>
      </c>
    </row>
    <row r="977" spans="1:20" ht="15.75" customHeight="1" x14ac:dyDescent="0.25">
      <c r="A977" s="39"/>
      <c r="B977" s="39"/>
      <c r="C977" s="41"/>
      <c r="D977" s="39"/>
      <c r="E977" s="39"/>
      <c r="F977" s="18"/>
      <c r="G977" s="38" t="s">
        <v>529</v>
      </c>
      <c r="H977" s="18"/>
      <c r="I977" s="18">
        <v>3</v>
      </c>
      <c r="J977" s="18">
        <v>3</v>
      </c>
      <c r="K977" s="36">
        <v>7</v>
      </c>
      <c r="L977" s="38" t="s">
        <v>163</v>
      </c>
      <c r="M977" s="18" t="s">
        <v>114</v>
      </c>
      <c r="N977" s="18">
        <v>3</v>
      </c>
      <c r="O977" s="18"/>
      <c r="P977" s="18"/>
      <c r="Q977" s="18"/>
      <c r="R977" s="34"/>
      <c r="S977" s="34" t="s">
        <v>1055</v>
      </c>
      <c r="T977" s="42"/>
    </row>
    <row r="978" spans="1:20" ht="15.75" customHeight="1" x14ac:dyDescent="0.25">
      <c r="A978" s="39"/>
      <c r="B978" s="39"/>
      <c r="C978" s="41"/>
      <c r="D978" s="39"/>
      <c r="E978" s="39"/>
      <c r="F978" s="18"/>
      <c r="G978" s="38" t="s">
        <v>240</v>
      </c>
      <c r="H978" s="18"/>
      <c r="I978" s="18">
        <v>3</v>
      </c>
      <c r="J978" s="18">
        <v>3</v>
      </c>
      <c r="K978" s="36">
        <v>8.6999999999999993</v>
      </c>
      <c r="L978" s="38" t="s">
        <v>164</v>
      </c>
      <c r="M978" s="18" t="s">
        <v>165</v>
      </c>
      <c r="N978" s="18">
        <v>3</v>
      </c>
      <c r="O978" s="36">
        <v>8.6999999999999993</v>
      </c>
      <c r="P978" s="18"/>
      <c r="Q978" s="18" t="s">
        <v>1051</v>
      </c>
      <c r="R978" s="34"/>
      <c r="S978" s="34"/>
      <c r="T978" s="83" t="s">
        <v>1696</v>
      </c>
    </row>
    <row r="979" spans="1:20" ht="15.75" customHeight="1" x14ac:dyDescent="0.25">
      <c r="A979" s="39"/>
      <c r="B979" s="39"/>
      <c r="C979" s="41"/>
      <c r="D979" s="39"/>
      <c r="E979" s="39"/>
      <c r="F979" s="18"/>
      <c r="G979" s="38" t="s">
        <v>1095</v>
      </c>
      <c r="H979" s="18"/>
      <c r="I979" s="18">
        <v>3</v>
      </c>
      <c r="J979" s="18">
        <v>3</v>
      </c>
      <c r="K979" s="36">
        <v>8.3000000000000007</v>
      </c>
      <c r="L979" s="38" t="s">
        <v>135</v>
      </c>
      <c r="M979" s="18" t="s">
        <v>136</v>
      </c>
      <c r="N979" s="18">
        <v>3</v>
      </c>
      <c r="O979" s="18"/>
      <c r="P979" s="18"/>
      <c r="Q979" s="18"/>
      <c r="R979" s="34"/>
      <c r="S979" s="34" t="s">
        <v>1055</v>
      </c>
      <c r="T979" s="42"/>
    </row>
    <row r="980" spans="1:20" ht="15.75" customHeight="1" x14ac:dyDescent="0.25">
      <c r="A980" s="39"/>
      <c r="B980" s="39"/>
      <c r="C980" s="41"/>
      <c r="D980" s="39"/>
      <c r="E980" s="39"/>
      <c r="F980" s="18"/>
      <c r="G980" s="38" t="s">
        <v>305</v>
      </c>
      <c r="H980" s="18"/>
      <c r="I980" s="18">
        <v>3</v>
      </c>
      <c r="J980" s="18">
        <v>3</v>
      </c>
      <c r="K980" s="36">
        <v>8.5</v>
      </c>
      <c r="L980" s="38" t="s">
        <v>166</v>
      </c>
      <c r="M980" s="18" t="s">
        <v>203</v>
      </c>
      <c r="N980" s="18">
        <v>3</v>
      </c>
      <c r="O980" s="18"/>
      <c r="P980" s="18"/>
      <c r="Q980" s="18"/>
      <c r="R980" s="34"/>
      <c r="S980" s="34" t="s">
        <v>1055</v>
      </c>
      <c r="T980" s="42"/>
    </row>
    <row r="981" spans="1:20" ht="15.75" customHeight="1" x14ac:dyDescent="0.25">
      <c r="A981" s="39"/>
      <c r="B981" s="39"/>
      <c r="C981" s="41"/>
      <c r="D981" s="39"/>
      <c r="E981" s="39"/>
      <c r="F981" s="18"/>
      <c r="G981" s="38" t="s">
        <v>609</v>
      </c>
      <c r="H981" s="18"/>
      <c r="I981" s="18">
        <v>3</v>
      </c>
      <c r="J981" s="18">
        <v>3</v>
      </c>
      <c r="K981" s="36">
        <v>8</v>
      </c>
      <c r="L981" s="38" t="s">
        <v>167</v>
      </c>
      <c r="M981" s="18" t="s">
        <v>168</v>
      </c>
      <c r="N981" s="18">
        <v>3</v>
      </c>
      <c r="O981" s="18"/>
      <c r="P981" s="18"/>
      <c r="Q981" s="18"/>
      <c r="R981" s="34"/>
      <c r="S981" s="34" t="s">
        <v>1055</v>
      </c>
      <c r="T981" s="42"/>
    </row>
    <row r="982" spans="1:20" ht="15.75" customHeight="1" x14ac:dyDescent="0.25">
      <c r="A982" s="39"/>
      <c r="B982" s="39"/>
      <c r="C982" s="41"/>
      <c r="D982" s="39"/>
      <c r="E982" s="39"/>
      <c r="F982" s="18"/>
      <c r="G982" s="38" t="s">
        <v>779</v>
      </c>
      <c r="H982" s="18"/>
      <c r="I982" s="18">
        <v>3</v>
      </c>
      <c r="J982" s="18">
        <v>3</v>
      </c>
      <c r="K982" s="36">
        <v>8.3000000000000007</v>
      </c>
      <c r="L982" s="38" t="s">
        <v>300</v>
      </c>
      <c r="M982" s="18" t="s">
        <v>301</v>
      </c>
      <c r="N982" s="18">
        <v>3</v>
      </c>
      <c r="O982" s="18"/>
      <c r="P982" s="18"/>
      <c r="Q982" s="18"/>
      <c r="R982" s="34"/>
      <c r="S982" s="34" t="s">
        <v>1055</v>
      </c>
      <c r="T982" s="42"/>
    </row>
    <row r="984" spans="1:20" ht="16.5" customHeight="1" x14ac:dyDescent="0.25">
      <c r="L984" s="186" t="s">
        <v>1867</v>
      </c>
      <c r="M984" s="186"/>
      <c r="N984" s="186"/>
      <c r="O984" s="186"/>
      <c r="P984" s="186"/>
      <c r="Q984" s="186"/>
      <c r="R984" s="186"/>
    </row>
    <row r="985" spans="1:20" ht="16.5" customHeight="1" x14ac:dyDescent="0.25">
      <c r="L985" s="187" t="s">
        <v>1864</v>
      </c>
      <c r="M985" s="187"/>
      <c r="N985" s="187"/>
      <c r="O985" s="187"/>
      <c r="P985" s="187"/>
      <c r="Q985" s="187"/>
      <c r="R985" s="187"/>
    </row>
    <row r="986" spans="1:20" ht="16.5" customHeight="1" x14ac:dyDescent="0.25">
      <c r="L986" s="187" t="s">
        <v>1865</v>
      </c>
      <c r="M986" s="187"/>
      <c r="N986" s="187"/>
      <c r="O986" s="187"/>
      <c r="P986" s="187"/>
      <c r="Q986" s="187"/>
      <c r="R986" s="187"/>
    </row>
    <row r="987" spans="1:20" ht="16.5" customHeight="1" x14ac:dyDescent="0.25">
      <c r="L987" s="1"/>
      <c r="M987" s="188"/>
      <c r="N987" s="188"/>
      <c r="O987" s="189"/>
      <c r="P987" s="188"/>
      <c r="Q987" s="188"/>
      <c r="R987" s="188"/>
    </row>
    <row r="988" spans="1:20" ht="16.5" customHeight="1" x14ac:dyDescent="0.25">
      <c r="L988" s="1"/>
      <c r="M988" s="188"/>
      <c r="N988" s="188"/>
      <c r="O988" s="189"/>
      <c r="P988" s="188"/>
      <c r="Q988" s="188"/>
      <c r="R988" s="188"/>
    </row>
    <row r="989" spans="1:20" ht="16.5" customHeight="1" x14ac:dyDescent="0.25">
      <c r="L989" s="1"/>
      <c r="M989" s="188"/>
      <c r="N989" s="188"/>
      <c r="O989" s="189"/>
      <c r="P989" s="188"/>
      <c r="Q989" s="188"/>
      <c r="R989" s="188"/>
    </row>
    <row r="990" spans="1:20" ht="16.5" customHeight="1" x14ac:dyDescent="0.25">
      <c r="L990" s="1"/>
      <c r="M990" s="188"/>
      <c r="N990" s="188"/>
      <c r="O990" s="189"/>
      <c r="P990" s="188"/>
      <c r="Q990" s="188"/>
      <c r="R990" s="188"/>
    </row>
    <row r="991" spans="1:20" ht="16.5" customHeight="1" x14ac:dyDescent="0.25">
      <c r="L991" s="1"/>
      <c r="M991" s="188"/>
      <c r="N991" s="188"/>
      <c r="O991" s="189"/>
      <c r="P991" s="188"/>
      <c r="Q991" s="188"/>
      <c r="R991" s="188"/>
    </row>
    <row r="992" spans="1:20" ht="16.5" customHeight="1" x14ac:dyDescent="0.25">
      <c r="L992" s="190" t="s">
        <v>1866</v>
      </c>
      <c r="M992" s="190"/>
      <c r="N992" s="190"/>
      <c r="O992" s="190"/>
      <c r="P992" s="190"/>
      <c r="Q992" s="190"/>
      <c r="R992" s="190"/>
    </row>
  </sheetData>
  <autoFilter ref="A10:T982" xr:uid="{4CEC82E3-9253-4A87-AE97-11FEA6B25EA5}"/>
  <mergeCells count="26">
    <mergeCell ref="G7:K7"/>
    <mergeCell ref="F7:F9"/>
    <mergeCell ref="O8:O9"/>
    <mergeCell ref="Q7:Q9"/>
    <mergeCell ref="H8:I8"/>
    <mergeCell ref="J8:J9"/>
    <mergeCell ref="K8:K9"/>
    <mergeCell ref="L8:L9"/>
    <mergeCell ref="M8:M9"/>
    <mergeCell ref="N8:N9"/>
    <mergeCell ref="A1:F1"/>
    <mergeCell ref="A2:F2"/>
    <mergeCell ref="H1:S1"/>
    <mergeCell ref="H2:S2"/>
    <mergeCell ref="L7:O7"/>
    <mergeCell ref="S7:S9"/>
    <mergeCell ref="G8:G9"/>
    <mergeCell ref="R7:R9"/>
    <mergeCell ref="C7:C9"/>
    <mergeCell ref="A4:S4"/>
    <mergeCell ref="A5:S5"/>
    <mergeCell ref="P7:P9"/>
    <mergeCell ref="A7:A9"/>
    <mergeCell ref="B7:B9"/>
    <mergeCell ref="E7:E9"/>
    <mergeCell ref="D7:D9"/>
  </mergeCells>
  <conditionalFormatting sqref="B202">
    <cfRule type="duplicateValues" dxfId="16" priority="5629"/>
  </conditionalFormatting>
  <conditionalFormatting sqref="B204:B205">
    <cfRule type="duplicateValues" dxfId="15" priority="5627"/>
  </conditionalFormatting>
  <conditionalFormatting sqref="D203:F205">
    <cfRule type="duplicateValues" dxfId="14" priority="5628"/>
  </conditionalFormatting>
  <pageMargins left="0.17" right="0.17" top="0.28999999999999998" bottom="0.33" header="0.26" footer="0.17"/>
  <pageSetup paperSize="9" scale="75" orientation="landscape"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E25AE-D363-4A16-BC94-433378185CD5}">
  <dimension ref="A1:T1476"/>
  <sheetViews>
    <sheetView tabSelected="1" zoomScale="85" zoomScaleNormal="85" workbookViewId="0">
      <selection activeCell="F14" sqref="F14"/>
    </sheetView>
  </sheetViews>
  <sheetFormatPr defaultRowHeight="12.75" x14ac:dyDescent="0.2"/>
  <cols>
    <col min="1" max="1" width="3.140625" style="8" customWidth="1"/>
    <col min="2" max="2" width="20.5703125" style="15" customWidth="1"/>
    <col min="3" max="3" width="10.28515625" style="19" hidden="1" customWidth="1"/>
    <col min="4" max="4" width="11.42578125" style="8" hidden="1" customWidth="1"/>
    <col min="5" max="5" width="5.7109375" style="8" customWidth="1"/>
    <col min="6" max="6" width="22.7109375" style="25" customWidth="1"/>
    <col min="7" max="7" width="31" style="15" customWidth="1"/>
    <col min="8" max="8" width="6" style="9" customWidth="1"/>
    <col min="9" max="9" width="5" style="9" customWidth="1"/>
    <col min="10" max="10" width="4.85546875" style="9" customWidth="1"/>
    <col min="11" max="11" width="5" style="32" customWidth="1"/>
    <col min="12" max="12" width="29" style="15" customWidth="1"/>
    <col min="13" max="13" width="11.7109375" style="9" customWidth="1"/>
    <col min="14" max="14" width="4" style="9" customWidth="1"/>
    <col min="15" max="15" width="5.28515625" style="54" customWidth="1"/>
    <col min="16" max="16" width="9.7109375" style="9" hidden="1" customWidth="1"/>
    <col min="17" max="17" width="5.7109375" style="52" customWidth="1"/>
    <col min="18" max="18" width="6.7109375" style="52" customWidth="1"/>
    <col min="19" max="19" width="13.140625" style="9" customWidth="1"/>
    <col min="20" max="20" width="9.5703125" style="8" customWidth="1"/>
    <col min="21" max="16384" width="9.140625" style="8"/>
  </cols>
  <sheetData>
    <row r="1" spans="1:20" s="43" customFormat="1" ht="15.75" customHeight="1" x14ac:dyDescent="0.25">
      <c r="A1" s="214" t="s">
        <v>219</v>
      </c>
      <c r="B1" s="214"/>
      <c r="C1" s="214"/>
      <c r="D1" s="214"/>
      <c r="E1" s="214"/>
      <c r="F1" s="214"/>
      <c r="G1" s="33"/>
      <c r="H1" s="207" t="s">
        <v>0</v>
      </c>
      <c r="I1" s="207"/>
      <c r="J1" s="207"/>
      <c r="K1" s="207"/>
      <c r="L1" s="207"/>
      <c r="M1" s="207"/>
      <c r="N1" s="207"/>
      <c r="O1" s="207"/>
      <c r="P1" s="207"/>
      <c r="Q1" s="207"/>
      <c r="R1" s="207"/>
      <c r="S1" s="207"/>
      <c r="T1" s="58"/>
    </row>
    <row r="2" spans="1:20" s="43" customFormat="1" ht="16.5" customHeight="1" x14ac:dyDescent="0.25">
      <c r="A2" s="207" t="s">
        <v>220</v>
      </c>
      <c r="B2" s="207"/>
      <c r="C2" s="207"/>
      <c r="D2" s="207"/>
      <c r="E2" s="207"/>
      <c r="F2" s="207"/>
      <c r="G2" s="58"/>
      <c r="H2" s="208" t="s">
        <v>217</v>
      </c>
      <c r="I2" s="208"/>
      <c r="J2" s="208"/>
      <c r="K2" s="208"/>
      <c r="L2" s="208"/>
      <c r="M2" s="208"/>
      <c r="N2" s="208"/>
      <c r="O2" s="208"/>
      <c r="P2" s="208"/>
      <c r="Q2" s="208"/>
      <c r="R2" s="208"/>
      <c r="S2" s="208"/>
      <c r="T2" s="64"/>
    </row>
    <row r="3" spans="1:20" ht="11.25" customHeight="1" x14ac:dyDescent="0.2">
      <c r="D3" s="9"/>
      <c r="E3" s="9"/>
      <c r="F3" s="9"/>
      <c r="G3" s="25"/>
      <c r="H3" s="15"/>
      <c r="K3" s="9"/>
      <c r="L3" s="29"/>
      <c r="M3" s="15"/>
      <c r="O3" s="9"/>
      <c r="P3" s="32"/>
      <c r="Q3" s="9"/>
      <c r="R3" s="9"/>
      <c r="T3" s="10"/>
    </row>
    <row r="4" spans="1:20" ht="21.75" customHeight="1" x14ac:dyDescent="0.3">
      <c r="A4" s="218" t="s">
        <v>478</v>
      </c>
      <c r="B4" s="218"/>
      <c r="C4" s="218"/>
      <c r="D4" s="218"/>
      <c r="E4" s="218"/>
      <c r="F4" s="218"/>
      <c r="G4" s="218"/>
      <c r="H4" s="218"/>
      <c r="I4" s="218"/>
      <c r="J4" s="218"/>
      <c r="K4" s="218"/>
      <c r="L4" s="218"/>
      <c r="M4" s="218"/>
      <c r="N4" s="218"/>
      <c r="O4" s="218"/>
      <c r="P4" s="218"/>
      <c r="Q4" s="218"/>
      <c r="R4" s="218"/>
      <c r="S4" s="218"/>
      <c r="T4" s="66"/>
    </row>
    <row r="5" spans="1:20" ht="16.5" customHeight="1" x14ac:dyDescent="0.2">
      <c r="A5" s="201" t="s">
        <v>13</v>
      </c>
      <c r="B5" s="201"/>
      <c r="C5" s="201"/>
      <c r="D5" s="201"/>
      <c r="E5" s="201"/>
      <c r="F5" s="201"/>
      <c r="G5" s="201"/>
      <c r="H5" s="201"/>
      <c r="I5" s="201"/>
      <c r="J5" s="201"/>
      <c r="K5" s="201"/>
      <c r="L5" s="201"/>
      <c r="M5" s="201"/>
      <c r="N5" s="201"/>
      <c r="O5" s="201"/>
      <c r="P5" s="201"/>
      <c r="Q5" s="201"/>
      <c r="R5" s="201"/>
      <c r="S5" s="201"/>
      <c r="T5" s="59"/>
    </row>
    <row r="6" spans="1:20" ht="10.5" customHeight="1" x14ac:dyDescent="0.25">
      <c r="A6" s="12"/>
      <c r="B6" s="16"/>
      <c r="C6" s="20"/>
      <c r="D6" s="11"/>
      <c r="E6" s="11"/>
      <c r="F6" s="26"/>
      <c r="G6" s="16"/>
      <c r="H6" s="11"/>
      <c r="I6" s="11"/>
      <c r="J6" s="11"/>
      <c r="K6" s="31"/>
      <c r="L6" s="16"/>
      <c r="M6" s="11"/>
      <c r="N6" s="11"/>
      <c r="O6" s="55"/>
      <c r="P6" s="11"/>
      <c r="Q6" s="53"/>
      <c r="R6" s="53"/>
      <c r="S6" s="11"/>
    </row>
    <row r="7" spans="1:20" ht="32.25" customHeight="1" x14ac:dyDescent="0.2">
      <c r="A7" s="206" t="s">
        <v>1</v>
      </c>
      <c r="B7" s="217" t="s">
        <v>2</v>
      </c>
      <c r="C7" s="216" t="s">
        <v>3</v>
      </c>
      <c r="D7" s="209" t="s">
        <v>10</v>
      </c>
      <c r="E7" s="209" t="s">
        <v>10</v>
      </c>
      <c r="F7" s="202" t="s">
        <v>21</v>
      </c>
      <c r="G7" s="209" t="s">
        <v>4</v>
      </c>
      <c r="H7" s="209"/>
      <c r="I7" s="209"/>
      <c r="J7" s="209"/>
      <c r="K7" s="209"/>
      <c r="L7" s="220" t="s">
        <v>14</v>
      </c>
      <c r="M7" s="220"/>
      <c r="N7" s="220"/>
      <c r="O7" s="220"/>
      <c r="P7" s="204" t="s">
        <v>211</v>
      </c>
      <c r="Q7" s="221" t="s">
        <v>22</v>
      </c>
      <c r="R7" s="211" t="s">
        <v>218</v>
      </c>
      <c r="S7" s="204" t="s">
        <v>11</v>
      </c>
    </row>
    <row r="8" spans="1:20" ht="51" customHeight="1" x14ac:dyDescent="0.2">
      <c r="A8" s="206"/>
      <c r="B8" s="217"/>
      <c r="C8" s="216"/>
      <c r="D8" s="209"/>
      <c r="E8" s="209"/>
      <c r="F8" s="202"/>
      <c r="G8" s="202" t="s">
        <v>5</v>
      </c>
      <c r="H8" s="203" t="s">
        <v>18</v>
      </c>
      <c r="I8" s="203"/>
      <c r="J8" s="204" t="s">
        <v>17</v>
      </c>
      <c r="K8" s="205" t="s">
        <v>6</v>
      </c>
      <c r="L8" s="204" t="s">
        <v>5</v>
      </c>
      <c r="M8" s="204" t="s">
        <v>7</v>
      </c>
      <c r="N8" s="204" t="s">
        <v>8</v>
      </c>
      <c r="O8" s="219" t="s">
        <v>9</v>
      </c>
      <c r="P8" s="204"/>
      <c r="Q8" s="221"/>
      <c r="R8" s="212"/>
      <c r="S8" s="204"/>
    </row>
    <row r="9" spans="1:20" ht="28.5" customHeight="1" x14ac:dyDescent="0.2">
      <c r="A9" s="206"/>
      <c r="B9" s="217"/>
      <c r="C9" s="216"/>
      <c r="D9" s="209"/>
      <c r="E9" s="209"/>
      <c r="F9" s="202"/>
      <c r="G9" s="202"/>
      <c r="H9" s="17" t="s">
        <v>16</v>
      </c>
      <c r="I9" s="17" t="s">
        <v>15</v>
      </c>
      <c r="J9" s="204"/>
      <c r="K9" s="205"/>
      <c r="L9" s="204"/>
      <c r="M9" s="204"/>
      <c r="N9" s="204"/>
      <c r="O9" s="219"/>
      <c r="P9" s="204"/>
      <c r="Q9" s="221"/>
      <c r="R9" s="213"/>
      <c r="S9" s="204"/>
    </row>
    <row r="10" spans="1:20" ht="16.5" customHeight="1" x14ac:dyDescent="0.2">
      <c r="A10" s="71"/>
      <c r="B10" s="79"/>
      <c r="C10" s="84"/>
      <c r="D10" s="60"/>
      <c r="E10" s="60"/>
      <c r="F10" s="67"/>
      <c r="G10" s="73"/>
      <c r="H10" s="61"/>
      <c r="I10" s="61"/>
      <c r="J10" s="61"/>
      <c r="K10" s="74"/>
      <c r="L10" s="75"/>
      <c r="M10" s="61"/>
      <c r="N10" s="61"/>
      <c r="O10" s="51"/>
      <c r="P10" s="61"/>
      <c r="Q10" s="80"/>
      <c r="R10" s="191"/>
      <c r="S10" s="61"/>
    </row>
    <row r="11" spans="1:20" s="42" customFormat="1" ht="15.75" customHeight="1" x14ac:dyDescent="0.25">
      <c r="A11" s="95">
        <v>1</v>
      </c>
      <c r="B11" s="96" t="s">
        <v>399</v>
      </c>
      <c r="C11" s="97">
        <v>38307</v>
      </c>
      <c r="D11" s="95" t="s">
        <v>400</v>
      </c>
      <c r="E11" s="95" t="s">
        <v>1698</v>
      </c>
      <c r="F11" s="98" t="s">
        <v>225</v>
      </c>
      <c r="G11" s="99"/>
      <c r="H11" s="98"/>
      <c r="I11" s="98"/>
      <c r="J11" s="98"/>
      <c r="K11" s="100"/>
      <c r="L11" s="99"/>
      <c r="M11" s="98"/>
      <c r="N11" s="98"/>
      <c r="O11" s="98"/>
      <c r="P11" s="98"/>
      <c r="Q11" s="98"/>
      <c r="R11" s="98">
        <f>SUMIFS($N$12:$N$1466,$T$12:$T$1466,T12)</f>
        <v>33</v>
      </c>
      <c r="S11" s="98"/>
    </row>
    <row r="12" spans="1:20" s="42" customFormat="1" ht="15.75" customHeight="1" x14ac:dyDescent="0.25">
      <c r="A12" s="39"/>
      <c r="B12" s="40"/>
      <c r="C12" s="41"/>
      <c r="D12" s="39"/>
      <c r="E12" s="39"/>
      <c r="F12" s="18"/>
      <c r="G12" s="38" t="s">
        <v>68</v>
      </c>
      <c r="H12" s="18"/>
      <c r="I12" s="18">
        <v>4</v>
      </c>
      <c r="J12" s="18">
        <f>I12</f>
        <v>4</v>
      </c>
      <c r="K12" s="36">
        <v>9.1999999999999993</v>
      </c>
      <c r="L12" s="38" t="s">
        <v>120</v>
      </c>
      <c r="M12" s="18" t="s">
        <v>23</v>
      </c>
      <c r="N12" s="18">
        <v>3</v>
      </c>
      <c r="O12" s="36">
        <v>9.1999999999999993</v>
      </c>
      <c r="P12" s="18"/>
      <c r="Q12" s="18" t="s">
        <v>1051</v>
      </c>
      <c r="R12" s="34"/>
      <c r="S12" s="18"/>
      <c r="T12" s="42" t="s">
        <v>1698</v>
      </c>
    </row>
    <row r="13" spans="1:20" s="42" customFormat="1" ht="15.75" customHeight="1" x14ac:dyDescent="0.25">
      <c r="A13" s="39"/>
      <c r="B13" s="40"/>
      <c r="C13" s="41"/>
      <c r="D13" s="39"/>
      <c r="E13" s="39"/>
      <c r="F13" s="18"/>
      <c r="G13" s="38" t="s">
        <v>144</v>
      </c>
      <c r="H13" s="18"/>
      <c r="I13" s="18">
        <v>3</v>
      </c>
      <c r="J13" s="18">
        <f t="shared" ref="J13:J16" si="0">I13</f>
        <v>3</v>
      </c>
      <c r="K13" s="36">
        <v>7.6</v>
      </c>
      <c r="L13" s="38" t="s">
        <v>31</v>
      </c>
      <c r="M13" s="18" t="s">
        <v>32</v>
      </c>
      <c r="N13" s="18">
        <v>2</v>
      </c>
      <c r="O13" s="36">
        <v>7.6</v>
      </c>
      <c r="P13" s="18"/>
      <c r="Q13" s="18" t="s">
        <v>1051</v>
      </c>
      <c r="R13" s="34"/>
      <c r="S13" s="18"/>
      <c r="T13" s="42" t="s">
        <v>1698</v>
      </c>
    </row>
    <row r="14" spans="1:20" s="42" customFormat="1" ht="15.75" customHeight="1" x14ac:dyDescent="0.25">
      <c r="A14" s="39"/>
      <c r="B14" s="40"/>
      <c r="C14" s="41"/>
      <c r="D14" s="39"/>
      <c r="E14" s="39"/>
      <c r="F14" s="18"/>
      <c r="G14" s="38" t="s">
        <v>145</v>
      </c>
      <c r="H14" s="18"/>
      <c r="I14" s="18">
        <v>3</v>
      </c>
      <c r="J14" s="18">
        <f t="shared" si="0"/>
        <v>3</v>
      </c>
      <c r="K14" s="36">
        <v>6.2</v>
      </c>
      <c r="L14" s="38" t="s">
        <v>33</v>
      </c>
      <c r="M14" s="18" t="s">
        <v>34</v>
      </c>
      <c r="N14" s="18">
        <v>2</v>
      </c>
      <c r="O14" s="36">
        <v>6.2</v>
      </c>
      <c r="P14" s="18"/>
      <c r="Q14" s="18" t="s">
        <v>1051</v>
      </c>
      <c r="R14" s="34"/>
      <c r="S14" s="18"/>
      <c r="T14" s="42" t="s">
        <v>1698</v>
      </c>
    </row>
    <row r="15" spans="1:20" s="42" customFormat="1" ht="15.75" customHeight="1" x14ac:dyDescent="0.25">
      <c r="A15" s="39"/>
      <c r="B15" s="40"/>
      <c r="C15" s="41"/>
      <c r="D15" s="39"/>
      <c r="E15" s="39"/>
      <c r="F15" s="18"/>
      <c r="G15" s="38" t="s">
        <v>137</v>
      </c>
      <c r="H15" s="18"/>
      <c r="I15" s="18">
        <v>3</v>
      </c>
      <c r="J15" s="18">
        <f t="shared" si="0"/>
        <v>3</v>
      </c>
      <c r="K15" s="36">
        <v>7.3</v>
      </c>
      <c r="L15" s="38" t="s">
        <v>35</v>
      </c>
      <c r="M15" s="18" t="s">
        <v>36</v>
      </c>
      <c r="N15" s="18">
        <v>2</v>
      </c>
      <c r="O15" s="36">
        <v>7.3</v>
      </c>
      <c r="P15" s="18"/>
      <c r="Q15" s="18" t="s">
        <v>1051</v>
      </c>
      <c r="R15" s="34"/>
      <c r="S15" s="18"/>
      <c r="T15" s="42" t="s">
        <v>1698</v>
      </c>
    </row>
    <row r="16" spans="1:20" s="42" customFormat="1" ht="15.75" customHeight="1" x14ac:dyDescent="0.25">
      <c r="A16" s="39"/>
      <c r="B16" s="40"/>
      <c r="C16" s="41"/>
      <c r="D16" s="39"/>
      <c r="E16" s="39"/>
      <c r="F16" s="18"/>
      <c r="G16" s="38" t="s">
        <v>70</v>
      </c>
      <c r="H16" s="18"/>
      <c r="I16" s="18">
        <v>2</v>
      </c>
      <c r="J16" s="18">
        <f t="shared" si="0"/>
        <v>2</v>
      </c>
      <c r="K16" s="36">
        <v>9.6</v>
      </c>
      <c r="L16" s="38" t="s">
        <v>71</v>
      </c>
      <c r="M16" s="18" t="s">
        <v>72</v>
      </c>
      <c r="N16" s="18">
        <v>2</v>
      </c>
      <c r="O16" s="36">
        <v>9.6</v>
      </c>
      <c r="P16" s="18"/>
      <c r="Q16" s="18" t="s">
        <v>1051</v>
      </c>
      <c r="R16" s="34"/>
      <c r="S16" s="18"/>
      <c r="T16" s="42" t="s">
        <v>1698</v>
      </c>
    </row>
    <row r="17" spans="1:20" s="42" customFormat="1" ht="15.75" customHeight="1" x14ac:dyDescent="0.25">
      <c r="A17" s="39"/>
      <c r="B17" s="40"/>
      <c r="C17" s="41"/>
      <c r="D17" s="39"/>
      <c r="E17" s="39"/>
      <c r="F17" s="18"/>
      <c r="G17" s="38" t="s">
        <v>75</v>
      </c>
      <c r="H17" s="18"/>
      <c r="I17" s="18">
        <v>3</v>
      </c>
      <c r="J17" s="18">
        <f>I17</f>
        <v>3</v>
      </c>
      <c r="K17" s="36">
        <v>9</v>
      </c>
      <c r="L17" s="38" t="s">
        <v>37</v>
      </c>
      <c r="M17" s="18" t="s">
        <v>38</v>
      </c>
      <c r="N17" s="18">
        <v>3</v>
      </c>
      <c r="O17" s="36"/>
      <c r="P17" s="18"/>
      <c r="Q17" s="18" t="s">
        <v>1051</v>
      </c>
      <c r="R17" s="34"/>
      <c r="S17" s="18"/>
      <c r="T17" s="42" t="s">
        <v>1698</v>
      </c>
    </row>
    <row r="18" spans="1:20" s="42" customFormat="1" ht="15.75" customHeight="1" x14ac:dyDescent="0.25">
      <c r="A18" s="39"/>
      <c r="B18" s="40"/>
      <c r="C18" s="41"/>
      <c r="D18" s="39"/>
      <c r="E18" s="39"/>
      <c r="F18" s="18"/>
      <c r="G18" s="38" t="s">
        <v>47</v>
      </c>
      <c r="H18" s="18"/>
      <c r="I18" s="18">
        <v>2</v>
      </c>
      <c r="J18" s="18">
        <f>I18</f>
        <v>2</v>
      </c>
      <c r="K18" s="36" t="s">
        <v>138</v>
      </c>
      <c r="L18" s="38" t="s">
        <v>48</v>
      </c>
      <c r="M18" s="18" t="s">
        <v>49</v>
      </c>
      <c r="N18" s="18">
        <v>2</v>
      </c>
      <c r="O18" s="36" t="s">
        <v>138</v>
      </c>
      <c r="P18" s="18"/>
      <c r="Q18" s="18" t="s">
        <v>1051</v>
      </c>
      <c r="R18" s="34"/>
      <c r="S18" s="18"/>
      <c r="T18" s="42" t="s">
        <v>1698</v>
      </c>
    </row>
    <row r="19" spans="1:20" s="42" customFormat="1" ht="15.75" customHeight="1" x14ac:dyDescent="0.25">
      <c r="A19" s="39"/>
      <c r="B19" s="40"/>
      <c r="C19" s="41"/>
      <c r="D19" s="39"/>
      <c r="E19" s="39"/>
      <c r="F19" s="18"/>
      <c r="G19" s="38" t="s">
        <v>226</v>
      </c>
      <c r="H19" s="18"/>
      <c r="I19" s="18">
        <v>3</v>
      </c>
      <c r="J19" s="18">
        <f t="shared" ref="J19:J20" si="1">I19</f>
        <v>3</v>
      </c>
      <c r="K19" s="36">
        <v>7.2</v>
      </c>
      <c r="L19" s="38" t="s">
        <v>58</v>
      </c>
      <c r="M19" s="18" t="s">
        <v>59</v>
      </c>
      <c r="N19" s="18">
        <v>3</v>
      </c>
      <c r="O19" s="36">
        <v>7.2</v>
      </c>
      <c r="P19" s="18"/>
      <c r="Q19" s="18" t="s">
        <v>1051</v>
      </c>
      <c r="R19" s="34"/>
      <c r="S19" s="18"/>
      <c r="T19" s="42" t="s">
        <v>1698</v>
      </c>
    </row>
    <row r="20" spans="1:20" s="42" customFormat="1" ht="15.75" customHeight="1" x14ac:dyDescent="0.25">
      <c r="A20" s="39"/>
      <c r="B20" s="40"/>
      <c r="C20" s="41"/>
      <c r="D20" s="39"/>
      <c r="E20" s="39"/>
      <c r="F20" s="18"/>
      <c r="G20" s="38" t="s">
        <v>80</v>
      </c>
      <c r="H20" s="18"/>
      <c r="I20" s="18">
        <v>3</v>
      </c>
      <c r="J20" s="18">
        <f t="shared" si="1"/>
        <v>3</v>
      </c>
      <c r="K20" s="36">
        <v>7.8</v>
      </c>
      <c r="L20" s="38" t="s">
        <v>80</v>
      </c>
      <c r="M20" s="18" t="s">
        <v>81</v>
      </c>
      <c r="N20" s="18">
        <v>3</v>
      </c>
      <c r="O20" s="36">
        <v>7.8</v>
      </c>
      <c r="P20" s="18"/>
      <c r="Q20" s="18" t="s">
        <v>1051</v>
      </c>
      <c r="R20" s="34"/>
      <c r="S20" s="18"/>
      <c r="T20" s="42" t="s">
        <v>1698</v>
      </c>
    </row>
    <row r="21" spans="1:20" s="42" customFormat="1" ht="15.75" customHeight="1" x14ac:dyDescent="0.25">
      <c r="A21" s="39"/>
      <c r="B21" s="40"/>
      <c r="C21" s="41"/>
      <c r="D21" s="39"/>
      <c r="E21" s="39"/>
      <c r="F21" s="18"/>
      <c r="G21" s="38" t="s">
        <v>238</v>
      </c>
      <c r="H21" s="18"/>
      <c r="I21" s="18">
        <v>3</v>
      </c>
      <c r="J21" s="18">
        <f t="shared" ref="J21:J22" si="2">I21</f>
        <v>3</v>
      </c>
      <c r="K21" s="36">
        <v>6.3</v>
      </c>
      <c r="L21" s="38" t="s">
        <v>52</v>
      </c>
      <c r="M21" s="18" t="s">
        <v>53</v>
      </c>
      <c r="N21" s="18">
        <v>2</v>
      </c>
      <c r="O21" s="18"/>
      <c r="P21" s="18"/>
      <c r="Q21" s="18"/>
      <c r="R21" s="34"/>
      <c r="S21" s="18" t="s">
        <v>1055</v>
      </c>
    </row>
    <row r="22" spans="1:20" s="42" customFormat="1" ht="15.75" customHeight="1" x14ac:dyDescent="0.25">
      <c r="A22" s="39"/>
      <c r="B22" s="40"/>
      <c r="C22" s="41"/>
      <c r="D22" s="39"/>
      <c r="E22" s="39"/>
      <c r="F22" s="18"/>
      <c r="G22" s="38" t="s">
        <v>139</v>
      </c>
      <c r="H22" s="18"/>
      <c r="I22" s="18">
        <v>3</v>
      </c>
      <c r="J22" s="18">
        <f t="shared" si="2"/>
        <v>3</v>
      </c>
      <c r="K22" s="36">
        <v>9.5</v>
      </c>
      <c r="L22" s="38" t="s">
        <v>45</v>
      </c>
      <c r="M22" s="18" t="s">
        <v>46</v>
      </c>
      <c r="N22" s="18">
        <v>2</v>
      </c>
      <c r="O22" s="36">
        <v>9.5</v>
      </c>
      <c r="P22" s="18"/>
      <c r="Q22" s="18" t="s">
        <v>1051</v>
      </c>
      <c r="R22" s="34"/>
      <c r="S22" s="18"/>
      <c r="T22" s="42" t="s">
        <v>1698</v>
      </c>
    </row>
    <row r="23" spans="1:20" s="42" customFormat="1" ht="15.75" customHeight="1" x14ac:dyDescent="0.25">
      <c r="A23" s="39"/>
      <c r="B23" s="40"/>
      <c r="C23" s="41"/>
      <c r="D23" s="39"/>
      <c r="E23" s="39"/>
      <c r="F23" s="18"/>
      <c r="G23" s="38" t="s">
        <v>89</v>
      </c>
      <c r="H23" s="18"/>
      <c r="I23" s="18">
        <v>3</v>
      </c>
      <c r="J23" s="18">
        <f t="shared" ref="J23:J24" si="3">I23</f>
        <v>3</v>
      </c>
      <c r="K23" s="36">
        <v>7.2</v>
      </c>
      <c r="L23" s="38" t="s">
        <v>89</v>
      </c>
      <c r="M23" s="18" t="s">
        <v>90</v>
      </c>
      <c r="N23" s="18">
        <v>3</v>
      </c>
      <c r="O23" s="36">
        <v>7.2</v>
      </c>
      <c r="P23" s="18"/>
      <c r="Q23" s="18" t="s">
        <v>1051</v>
      </c>
      <c r="R23" s="34"/>
      <c r="S23" s="18"/>
      <c r="T23" s="42" t="s">
        <v>1698</v>
      </c>
    </row>
    <row r="24" spans="1:20" s="42" customFormat="1" ht="15.75" customHeight="1" x14ac:dyDescent="0.25">
      <c r="A24" s="39"/>
      <c r="B24" s="40"/>
      <c r="C24" s="41"/>
      <c r="D24" s="39"/>
      <c r="E24" s="39"/>
      <c r="F24" s="18"/>
      <c r="G24" s="38" t="s">
        <v>401</v>
      </c>
      <c r="H24" s="18"/>
      <c r="I24" s="18">
        <v>3</v>
      </c>
      <c r="J24" s="18">
        <f t="shared" si="3"/>
        <v>3</v>
      </c>
      <c r="K24" s="36">
        <v>8.4</v>
      </c>
      <c r="L24" s="38" t="s">
        <v>122</v>
      </c>
      <c r="M24" s="18" t="s">
        <v>123</v>
      </c>
      <c r="N24" s="18">
        <v>3</v>
      </c>
      <c r="O24" s="18"/>
      <c r="P24" s="18"/>
      <c r="Q24" s="18"/>
      <c r="R24" s="34"/>
      <c r="S24" s="18" t="s">
        <v>1055</v>
      </c>
    </row>
    <row r="25" spans="1:20" s="42" customFormat="1" ht="15.75" customHeight="1" x14ac:dyDescent="0.25">
      <c r="A25" s="39"/>
      <c r="B25" s="40"/>
      <c r="C25" s="41"/>
      <c r="D25" s="39"/>
      <c r="E25" s="39"/>
      <c r="F25" s="18"/>
      <c r="G25" s="38" t="s">
        <v>227</v>
      </c>
      <c r="H25" s="18"/>
      <c r="I25" s="18">
        <v>3</v>
      </c>
      <c r="J25" s="18">
        <f>I25</f>
        <v>3</v>
      </c>
      <c r="K25" s="36">
        <v>7.9</v>
      </c>
      <c r="L25" s="38" t="s">
        <v>124</v>
      </c>
      <c r="M25" s="18" t="s">
        <v>125</v>
      </c>
      <c r="N25" s="18">
        <v>3</v>
      </c>
      <c r="O25" s="36">
        <v>7.9</v>
      </c>
      <c r="P25" s="18"/>
      <c r="Q25" s="18" t="s">
        <v>1051</v>
      </c>
      <c r="R25" s="34"/>
      <c r="S25" s="18"/>
      <c r="T25" s="42" t="s">
        <v>1698</v>
      </c>
    </row>
    <row r="26" spans="1:20" s="42" customFormat="1" ht="15.75" customHeight="1" x14ac:dyDescent="0.25">
      <c r="A26" s="39"/>
      <c r="B26" s="40"/>
      <c r="C26" s="41"/>
      <c r="D26" s="39"/>
      <c r="E26" s="39"/>
      <c r="F26" s="18"/>
      <c r="G26" s="38" t="s">
        <v>229</v>
      </c>
      <c r="H26" s="18"/>
      <c r="I26" s="18">
        <v>3</v>
      </c>
      <c r="J26" s="18">
        <f>I26</f>
        <v>3</v>
      </c>
      <c r="K26" s="36">
        <v>7.3</v>
      </c>
      <c r="L26" s="38" t="s">
        <v>130</v>
      </c>
      <c r="M26" s="18" t="s">
        <v>131</v>
      </c>
      <c r="N26" s="18">
        <v>3</v>
      </c>
      <c r="O26" s="18"/>
      <c r="P26" s="18"/>
      <c r="Q26" s="18"/>
      <c r="R26" s="34"/>
      <c r="S26" s="18" t="s">
        <v>1055</v>
      </c>
    </row>
    <row r="27" spans="1:20" s="42" customFormat="1" ht="15.75" customHeight="1" x14ac:dyDescent="0.25">
      <c r="A27" s="39"/>
      <c r="B27" s="40"/>
      <c r="C27" s="41"/>
      <c r="D27" s="39"/>
      <c r="E27" s="39"/>
      <c r="F27" s="18"/>
      <c r="G27" s="38" t="s">
        <v>228</v>
      </c>
      <c r="H27" s="18"/>
      <c r="I27" s="18">
        <v>3</v>
      </c>
      <c r="J27" s="18">
        <f>I27</f>
        <v>3</v>
      </c>
      <c r="K27" s="36">
        <v>7.8</v>
      </c>
      <c r="L27" s="38" t="s">
        <v>140</v>
      </c>
      <c r="M27" s="18" t="s">
        <v>141</v>
      </c>
      <c r="N27" s="18">
        <v>3</v>
      </c>
      <c r="O27" s="18"/>
      <c r="P27" s="18"/>
      <c r="Q27" s="18"/>
      <c r="R27" s="34"/>
      <c r="S27" s="18" t="s">
        <v>1055</v>
      </c>
    </row>
    <row r="28" spans="1:20" s="42" customFormat="1" ht="15.75" customHeight="1" x14ac:dyDescent="0.25">
      <c r="A28" s="39"/>
      <c r="B28" s="40"/>
      <c r="C28" s="41"/>
      <c r="D28" s="39"/>
      <c r="E28" s="39"/>
      <c r="F28" s="18"/>
      <c r="G28" s="38" t="s">
        <v>230</v>
      </c>
      <c r="H28" s="18"/>
      <c r="I28" s="18">
        <v>3</v>
      </c>
      <c r="J28" s="18">
        <f>I28</f>
        <v>3</v>
      </c>
      <c r="K28" s="36">
        <v>8</v>
      </c>
      <c r="L28" s="38" t="s">
        <v>142</v>
      </c>
      <c r="M28" s="18" t="s">
        <v>143</v>
      </c>
      <c r="N28" s="18">
        <v>3</v>
      </c>
      <c r="O28" s="36">
        <v>8</v>
      </c>
      <c r="P28" s="18"/>
      <c r="Q28" s="18" t="s">
        <v>1051</v>
      </c>
      <c r="R28" s="34"/>
      <c r="S28" s="18"/>
      <c r="T28" s="42" t="s">
        <v>1698</v>
      </c>
    </row>
    <row r="29" spans="1:20" s="42" customFormat="1" ht="15.75" customHeight="1" x14ac:dyDescent="0.25">
      <c r="A29" s="95">
        <v>2</v>
      </c>
      <c r="B29" s="96" t="s">
        <v>465</v>
      </c>
      <c r="C29" s="97">
        <v>37942</v>
      </c>
      <c r="D29" s="95" t="s">
        <v>466</v>
      </c>
      <c r="E29" s="95" t="s">
        <v>1699</v>
      </c>
      <c r="F29" s="98" t="s">
        <v>205</v>
      </c>
      <c r="G29" s="99"/>
      <c r="H29" s="98"/>
      <c r="I29" s="98"/>
      <c r="J29" s="98"/>
      <c r="K29" s="100"/>
      <c r="L29" s="99"/>
      <c r="M29" s="98"/>
      <c r="N29" s="98"/>
      <c r="O29" s="98"/>
      <c r="P29" s="98"/>
      <c r="Q29" s="98"/>
      <c r="R29" s="98">
        <f>SUMIFS($N$12:$N$1466,$T$12:$T$1466,T30)</f>
        <v>36</v>
      </c>
      <c r="S29" s="98"/>
    </row>
    <row r="30" spans="1:20" s="42" customFormat="1" ht="15.75" customHeight="1" x14ac:dyDescent="0.25">
      <c r="A30" s="39"/>
      <c r="B30" s="40"/>
      <c r="C30" s="41"/>
      <c r="D30" s="39"/>
      <c r="E30" s="39"/>
      <c r="F30" s="18"/>
      <c r="G30" s="38" t="s">
        <v>68</v>
      </c>
      <c r="H30" s="18"/>
      <c r="I30" s="18">
        <v>4</v>
      </c>
      <c r="J30" s="18">
        <f>I30</f>
        <v>4</v>
      </c>
      <c r="K30" s="36">
        <v>9</v>
      </c>
      <c r="L30" s="38" t="s">
        <v>120</v>
      </c>
      <c r="M30" s="18" t="s">
        <v>23</v>
      </c>
      <c r="N30" s="18">
        <v>3</v>
      </c>
      <c r="O30" s="36">
        <v>9</v>
      </c>
      <c r="P30" s="18"/>
      <c r="Q30" s="18" t="s">
        <v>1051</v>
      </c>
      <c r="R30" s="34"/>
      <c r="S30" s="18"/>
      <c r="T30" s="42" t="s">
        <v>1699</v>
      </c>
    </row>
    <row r="31" spans="1:20" s="42" customFormat="1" ht="15.75" customHeight="1" x14ac:dyDescent="0.25">
      <c r="A31" s="39"/>
      <c r="B31" s="40"/>
      <c r="C31" s="41"/>
      <c r="D31" s="39"/>
      <c r="E31" s="39"/>
      <c r="F31" s="18"/>
      <c r="G31" s="38" t="s">
        <v>344</v>
      </c>
      <c r="H31" s="18"/>
      <c r="I31" s="18">
        <v>3</v>
      </c>
      <c r="J31" s="18">
        <f t="shared" ref="J31:J34" si="4">I31</f>
        <v>3</v>
      </c>
      <c r="K31" s="36">
        <v>7.4</v>
      </c>
      <c r="L31" s="38" t="s">
        <v>31</v>
      </c>
      <c r="M31" s="18" t="s">
        <v>32</v>
      </c>
      <c r="N31" s="18">
        <v>2</v>
      </c>
      <c r="O31" s="36">
        <v>7.4</v>
      </c>
      <c r="P31" s="18"/>
      <c r="Q31" s="18" t="s">
        <v>1051</v>
      </c>
      <c r="R31" s="34"/>
      <c r="S31" s="18"/>
      <c r="T31" s="42" t="s">
        <v>1699</v>
      </c>
    </row>
    <row r="32" spans="1:20" s="42" customFormat="1" ht="15.75" customHeight="1" x14ac:dyDescent="0.25">
      <c r="A32" s="39"/>
      <c r="B32" s="40"/>
      <c r="C32" s="41"/>
      <c r="D32" s="39"/>
      <c r="E32" s="39"/>
      <c r="F32" s="18"/>
      <c r="G32" s="38" t="s">
        <v>327</v>
      </c>
      <c r="H32" s="18"/>
      <c r="I32" s="18">
        <v>3</v>
      </c>
      <c r="J32" s="18">
        <f t="shared" si="4"/>
        <v>3</v>
      </c>
      <c r="K32" s="36">
        <v>8.5</v>
      </c>
      <c r="L32" s="38" t="s">
        <v>33</v>
      </c>
      <c r="M32" s="18" t="s">
        <v>34</v>
      </c>
      <c r="N32" s="18">
        <v>2</v>
      </c>
      <c r="O32" s="36">
        <v>8.5</v>
      </c>
      <c r="P32" s="18"/>
      <c r="Q32" s="18" t="s">
        <v>1051</v>
      </c>
      <c r="R32" s="34"/>
      <c r="S32" s="18"/>
      <c r="T32" s="42" t="s">
        <v>1699</v>
      </c>
    </row>
    <row r="33" spans="1:20" s="42" customFormat="1" ht="15.75" customHeight="1" x14ac:dyDescent="0.25">
      <c r="A33" s="39"/>
      <c r="B33" s="40"/>
      <c r="C33" s="41"/>
      <c r="D33" s="39"/>
      <c r="E33" s="39"/>
      <c r="F33" s="18"/>
      <c r="G33" s="38" t="s">
        <v>345</v>
      </c>
      <c r="H33" s="18"/>
      <c r="I33" s="18">
        <v>3</v>
      </c>
      <c r="J33" s="18">
        <f t="shared" si="4"/>
        <v>3</v>
      </c>
      <c r="K33" s="36">
        <v>6.4</v>
      </c>
      <c r="L33" s="38" t="s">
        <v>35</v>
      </c>
      <c r="M33" s="18" t="s">
        <v>36</v>
      </c>
      <c r="N33" s="18">
        <v>2</v>
      </c>
      <c r="O33" s="36">
        <v>6.4</v>
      </c>
      <c r="P33" s="18"/>
      <c r="Q33" s="18" t="s">
        <v>1051</v>
      </c>
      <c r="R33" s="34"/>
      <c r="S33" s="18"/>
      <c r="T33" s="42" t="s">
        <v>1699</v>
      </c>
    </row>
    <row r="34" spans="1:20" s="42" customFormat="1" ht="15.75" customHeight="1" x14ac:dyDescent="0.25">
      <c r="A34" s="39"/>
      <c r="B34" s="40"/>
      <c r="C34" s="41"/>
      <c r="D34" s="39"/>
      <c r="E34" s="39"/>
      <c r="F34" s="18"/>
      <c r="G34" s="38" t="s">
        <v>70</v>
      </c>
      <c r="H34" s="18"/>
      <c r="I34" s="18">
        <v>2</v>
      </c>
      <c r="J34" s="18">
        <f t="shared" si="4"/>
        <v>2</v>
      </c>
      <c r="K34" s="36">
        <v>8.6999999999999993</v>
      </c>
      <c r="L34" s="38" t="s">
        <v>71</v>
      </c>
      <c r="M34" s="18" t="s">
        <v>72</v>
      </c>
      <c r="N34" s="18">
        <v>2</v>
      </c>
      <c r="O34" s="36">
        <v>8.6999999999999993</v>
      </c>
      <c r="P34" s="18"/>
      <c r="Q34" s="18" t="s">
        <v>1051</v>
      </c>
      <c r="R34" s="34"/>
      <c r="S34" s="18"/>
      <c r="T34" s="42" t="s">
        <v>1699</v>
      </c>
    </row>
    <row r="35" spans="1:20" s="42" customFormat="1" ht="15.75" customHeight="1" x14ac:dyDescent="0.25">
      <c r="A35" s="39"/>
      <c r="B35" s="40"/>
      <c r="C35" s="41"/>
      <c r="D35" s="39"/>
      <c r="E35" s="39"/>
      <c r="F35" s="18"/>
      <c r="G35" s="38" t="s">
        <v>75</v>
      </c>
      <c r="H35" s="18"/>
      <c r="I35" s="18">
        <v>3</v>
      </c>
      <c r="J35" s="18">
        <f>I35</f>
        <v>3</v>
      </c>
      <c r="K35" s="36">
        <v>8.6</v>
      </c>
      <c r="L35" s="38" t="s">
        <v>37</v>
      </c>
      <c r="M35" s="18" t="s">
        <v>38</v>
      </c>
      <c r="N35" s="18">
        <v>3</v>
      </c>
      <c r="O35" s="36"/>
      <c r="P35" s="18"/>
      <c r="Q35" s="18" t="s">
        <v>1051</v>
      </c>
      <c r="R35" s="34"/>
      <c r="S35" s="18"/>
      <c r="T35" s="42" t="s">
        <v>1699</v>
      </c>
    </row>
    <row r="36" spans="1:20" s="42" customFormat="1" ht="15.75" customHeight="1" x14ac:dyDescent="0.25">
      <c r="A36" s="39"/>
      <c r="B36" s="40"/>
      <c r="C36" s="41"/>
      <c r="D36" s="39"/>
      <c r="E36" s="39"/>
      <c r="F36" s="18"/>
      <c r="G36" s="38" t="s">
        <v>328</v>
      </c>
      <c r="H36" s="18"/>
      <c r="I36" s="18">
        <v>3</v>
      </c>
      <c r="J36" s="18">
        <f>I36</f>
        <v>3</v>
      </c>
      <c r="K36" s="36">
        <v>8.1</v>
      </c>
      <c r="L36" s="38" t="s">
        <v>116</v>
      </c>
      <c r="M36" s="18" t="s">
        <v>117</v>
      </c>
      <c r="N36" s="18">
        <v>2</v>
      </c>
      <c r="O36" s="18"/>
      <c r="P36" s="18"/>
      <c r="Q36" s="18"/>
      <c r="R36" s="34"/>
      <c r="S36" s="18" t="s">
        <v>1055</v>
      </c>
    </row>
    <row r="37" spans="1:20" s="42" customFormat="1" ht="15.75" customHeight="1" x14ac:dyDescent="0.25">
      <c r="A37" s="39"/>
      <c r="B37" s="40"/>
      <c r="C37" s="41"/>
      <c r="D37" s="39"/>
      <c r="E37" s="39"/>
      <c r="F37" s="18"/>
      <c r="G37" s="38" t="s">
        <v>47</v>
      </c>
      <c r="H37" s="18"/>
      <c r="I37" s="18">
        <v>2</v>
      </c>
      <c r="J37" s="18">
        <f>I37</f>
        <v>2</v>
      </c>
      <c r="K37" s="36" t="s">
        <v>138</v>
      </c>
      <c r="L37" s="38" t="s">
        <v>48</v>
      </c>
      <c r="M37" s="18" t="s">
        <v>49</v>
      </c>
      <c r="N37" s="18">
        <v>2</v>
      </c>
      <c r="O37" s="36" t="s">
        <v>138</v>
      </c>
      <c r="P37" s="18"/>
      <c r="Q37" s="18" t="s">
        <v>1051</v>
      </c>
      <c r="R37" s="34"/>
      <c r="S37" s="18"/>
      <c r="T37" s="42" t="s">
        <v>1699</v>
      </c>
    </row>
    <row r="38" spans="1:20" s="42" customFormat="1" ht="15.75" customHeight="1" x14ac:dyDescent="0.25">
      <c r="A38" s="39"/>
      <c r="B38" s="40"/>
      <c r="C38" s="41"/>
      <c r="D38" s="39"/>
      <c r="E38" s="39"/>
      <c r="F38" s="18"/>
      <c r="G38" s="38" t="s">
        <v>467</v>
      </c>
      <c r="H38" s="18"/>
      <c r="I38" s="18">
        <v>3</v>
      </c>
      <c r="J38" s="18">
        <f t="shared" ref="J38:J39" si="5">I38</f>
        <v>3</v>
      </c>
      <c r="K38" s="36">
        <v>7.2</v>
      </c>
      <c r="L38" s="38" t="s">
        <v>58</v>
      </c>
      <c r="M38" s="18" t="s">
        <v>59</v>
      </c>
      <c r="N38" s="18">
        <v>3</v>
      </c>
      <c r="O38" s="36">
        <v>7.2</v>
      </c>
      <c r="P38" s="18"/>
      <c r="Q38" s="18" t="s">
        <v>1051</v>
      </c>
      <c r="R38" s="34"/>
      <c r="S38" s="18"/>
      <c r="T38" s="42" t="s">
        <v>1699</v>
      </c>
    </row>
    <row r="39" spans="1:20" s="42" customFormat="1" ht="15.75" customHeight="1" x14ac:dyDescent="0.25">
      <c r="A39" s="39"/>
      <c r="B39" s="40"/>
      <c r="C39" s="41"/>
      <c r="D39" s="39"/>
      <c r="E39" s="39"/>
      <c r="F39" s="18"/>
      <c r="G39" s="38" t="s">
        <v>80</v>
      </c>
      <c r="H39" s="18"/>
      <c r="I39" s="18">
        <v>3</v>
      </c>
      <c r="J39" s="18">
        <f t="shared" si="5"/>
        <v>3</v>
      </c>
      <c r="K39" s="36">
        <v>7.9</v>
      </c>
      <c r="L39" s="38" t="s">
        <v>80</v>
      </c>
      <c r="M39" s="18" t="s">
        <v>81</v>
      </c>
      <c r="N39" s="18">
        <v>3</v>
      </c>
      <c r="O39" s="36">
        <v>7.9</v>
      </c>
      <c r="P39" s="18"/>
      <c r="Q39" s="18" t="s">
        <v>1051</v>
      </c>
      <c r="R39" s="34"/>
      <c r="S39" s="18"/>
      <c r="T39" s="42" t="s">
        <v>1699</v>
      </c>
    </row>
    <row r="40" spans="1:20" s="42" customFormat="1" ht="15.75" customHeight="1" x14ac:dyDescent="0.25">
      <c r="A40" s="39"/>
      <c r="B40" s="40"/>
      <c r="C40" s="41"/>
      <c r="D40" s="39"/>
      <c r="E40" s="39"/>
      <c r="F40" s="18"/>
      <c r="G40" s="38" t="s">
        <v>139</v>
      </c>
      <c r="H40" s="18"/>
      <c r="I40" s="18">
        <v>3</v>
      </c>
      <c r="J40" s="18">
        <f>I40</f>
        <v>3</v>
      </c>
      <c r="K40" s="36">
        <v>9.1999999999999993</v>
      </c>
      <c r="L40" s="38" t="s">
        <v>45</v>
      </c>
      <c r="M40" s="18" t="s">
        <v>46</v>
      </c>
      <c r="N40" s="18">
        <v>2</v>
      </c>
      <c r="O40" s="36">
        <v>9.1999999999999993</v>
      </c>
      <c r="P40" s="18"/>
      <c r="Q40" s="18" t="s">
        <v>1051</v>
      </c>
      <c r="R40" s="34"/>
      <c r="S40" s="18"/>
      <c r="T40" s="42" t="s">
        <v>1699</v>
      </c>
    </row>
    <row r="41" spans="1:20" s="42" customFormat="1" ht="15.75" customHeight="1" x14ac:dyDescent="0.25">
      <c r="A41" s="39"/>
      <c r="B41" s="40"/>
      <c r="C41" s="41"/>
      <c r="D41" s="39"/>
      <c r="E41" s="39"/>
      <c r="F41" s="18"/>
      <c r="G41" s="38" t="s">
        <v>89</v>
      </c>
      <c r="H41" s="18"/>
      <c r="I41" s="18">
        <v>3</v>
      </c>
      <c r="J41" s="18">
        <f t="shared" ref="J41:J42" si="6">I41</f>
        <v>3</v>
      </c>
      <c r="K41" s="36">
        <v>7.4</v>
      </c>
      <c r="L41" s="38" t="s">
        <v>89</v>
      </c>
      <c r="M41" s="18" t="s">
        <v>90</v>
      </c>
      <c r="N41" s="18">
        <v>3</v>
      </c>
      <c r="O41" s="36">
        <v>7.4</v>
      </c>
      <c r="P41" s="18"/>
      <c r="Q41" s="18" t="s">
        <v>1051</v>
      </c>
      <c r="R41" s="34"/>
      <c r="S41" s="18"/>
      <c r="T41" s="42" t="s">
        <v>1699</v>
      </c>
    </row>
    <row r="42" spans="1:20" s="42" customFormat="1" ht="15.75" customHeight="1" x14ac:dyDescent="0.25">
      <c r="A42" s="39"/>
      <c r="B42" s="40"/>
      <c r="C42" s="41"/>
      <c r="D42" s="39"/>
      <c r="E42" s="39"/>
      <c r="F42" s="18"/>
      <c r="G42" s="38" t="s">
        <v>241</v>
      </c>
      <c r="H42" s="18"/>
      <c r="I42" s="18">
        <v>3</v>
      </c>
      <c r="J42" s="18">
        <f t="shared" si="6"/>
        <v>3</v>
      </c>
      <c r="K42" s="36">
        <v>7.9</v>
      </c>
      <c r="L42" s="38" t="s">
        <v>122</v>
      </c>
      <c r="M42" s="18" t="s">
        <v>123</v>
      </c>
      <c r="N42" s="18">
        <v>3</v>
      </c>
      <c r="O42" s="36">
        <v>7.9</v>
      </c>
      <c r="P42" s="18"/>
      <c r="Q42" s="18" t="s">
        <v>1051</v>
      </c>
      <c r="R42" s="34"/>
      <c r="S42" s="18"/>
      <c r="T42" s="42" t="s">
        <v>1699</v>
      </c>
    </row>
    <row r="43" spans="1:20" s="42" customFormat="1" ht="15.75" customHeight="1" x14ac:dyDescent="0.25">
      <c r="A43" s="39"/>
      <c r="B43" s="40"/>
      <c r="C43" s="41"/>
      <c r="D43" s="39"/>
      <c r="E43" s="39"/>
      <c r="F43" s="18"/>
      <c r="G43" s="38" t="s">
        <v>232</v>
      </c>
      <c r="H43" s="18"/>
      <c r="I43" s="18">
        <v>3</v>
      </c>
      <c r="J43" s="18">
        <f>I43</f>
        <v>3</v>
      </c>
      <c r="K43" s="36">
        <v>8</v>
      </c>
      <c r="L43" s="38" t="s">
        <v>124</v>
      </c>
      <c r="M43" s="18" t="s">
        <v>125</v>
      </c>
      <c r="N43" s="18">
        <v>3</v>
      </c>
      <c r="O43" s="36">
        <v>8</v>
      </c>
      <c r="P43" s="18"/>
      <c r="Q43" s="18" t="s">
        <v>1051</v>
      </c>
      <c r="R43" s="34"/>
      <c r="S43" s="18"/>
      <c r="T43" s="42" t="s">
        <v>1699</v>
      </c>
    </row>
    <row r="44" spans="1:20" s="42" customFormat="1" ht="15.75" customHeight="1" x14ac:dyDescent="0.25">
      <c r="A44" s="39"/>
      <c r="B44" s="40"/>
      <c r="C44" s="41"/>
      <c r="D44" s="39"/>
      <c r="E44" s="39"/>
      <c r="F44" s="18"/>
      <c r="G44" s="38" t="s">
        <v>229</v>
      </c>
      <c r="H44" s="18"/>
      <c r="I44" s="18">
        <v>3</v>
      </c>
      <c r="J44" s="18">
        <f>I44</f>
        <v>3</v>
      </c>
      <c r="K44" s="36">
        <v>7.3</v>
      </c>
      <c r="L44" s="38" t="s">
        <v>130</v>
      </c>
      <c r="M44" s="18" t="s">
        <v>131</v>
      </c>
      <c r="N44" s="18">
        <v>3</v>
      </c>
      <c r="O44" s="18"/>
      <c r="P44" s="18"/>
      <c r="Q44" s="18"/>
      <c r="R44" s="34"/>
      <c r="S44" s="18" t="s">
        <v>1055</v>
      </c>
    </row>
    <row r="45" spans="1:20" s="42" customFormat="1" ht="15.75" customHeight="1" x14ac:dyDescent="0.25">
      <c r="A45" s="39"/>
      <c r="B45" s="40"/>
      <c r="C45" s="41"/>
      <c r="D45" s="39"/>
      <c r="E45" s="39"/>
      <c r="F45" s="18"/>
      <c r="G45" s="38" t="s">
        <v>352</v>
      </c>
      <c r="H45" s="18"/>
      <c r="I45" s="18">
        <v>3</v>
      </c>
      <c r="J45" s="18">
        <f>I45</f>
        <v>3</v>
      </c>
      <c r="K45" s="36">
        <v>7</v>
      </c>
      <c r="L45" s="38" t="s">
        <v>101</v>
      </c>
      <c r="M45" s="18" t="s">
        <v>102</v>
      </c>
      <c r="N45" s="18">
        <v>3</v>
      </c>
      <c r="O45" s="18"/>
      <c r="P45" s="18"/>
      <c r="Q45" s="18"/>
      <c r="R45" s="34"/>
      <c r="S45" s="18" t="s">
        <v>1055</v>
      </c>
    </row>
    <row r="46" spans="1:20" s="42" customFormat="1" ht="15.75" customHeight="1" x14ac:dyDescent="0.25">
      <c r="A46" s="39"/>
      <c r="B46" s="40"/>
      <c r="C46" s="41"/>
      <c r="D46" s="39"/>
      <c r="E46" s="39"/>
      <c r="F46" s="18"/>
      <c r="G46" s="38" t="s">
        <v>230</v>
      </c>
      <c r="H46" s="18"/>
      <c r="I46" s="18">
        <v>3</v>
      </c>
      <c r="J46" s="18">
        <f>I46</f>
        <v>3</v>
      </c>
      <c r="K46" s="36">
        <v>6.6</v>
      </c>
      <c r="L46" s="38" t="s">
        <v>142</v>
      </c>
      <c r="M46" s="18" t="s">
        <v>143</v>
      </c>
      <c r="N46" s="18">
        <v>3</v>
      </c>
      <c r="O46" s="36">
        <v>6.6</v>
      </c>
      <c r="P46" s="18"/>
      <c r="Q46" s="18" t="s">
        <v>1051</v>
      </c>
      <c r="R46" s="34"/>
      <c r="S46" s="18"/>
      <c r="T46" s="42" t="s">
        <v>1699</v>
      </c>
    </row>
    <row r="47" spans="1:20" s="42" customFormat="1" ht="15.75" customHeight="1" x14ac:dyDescent="0.25">
      <c r="A47" s="95">
        <v>3</v>
      </c>
      <c r="B47" s="96" t="s">
        <v>468</v>
      </c>
      <c r="C47" s="97">
        <v>37921</v>
      </c>
      <c r="D47" s="95" t="s">
        <v>469</v>
      </c>
      <c r="E47" s="95" t="s">
        <v>1700</v>
      </c>
      <c r="F47" s="98" t="s">
        <v>205</v>
      </c>
      <c r="G47" s="99"/>
      <c r="H47" s="98"/>
      <c r="I47" s="98"/>
      <c r="J47" s="98"/>
      <c r="K47" s="100"/>
      <c r="L47" s="99"/>
      <c r="M47" s="98"/>
      <c r="N47" s="98"/>
      <c r="O47" s="98"/>
      <c r="P47" s="98"/>
      <c r="Q47" s="98"/>
      <c r="R47" s="98">
        <f>SUMIFS($N$12:$N$1466,$T$12:$T$1466,T48)</f>
        <v>36</v>
      </c>
      <c r="S47" s="98"/>
    </row>
    <row r="48" spans="1:20" s="42" customFormat="1" ht="15.75" customHeight="1" x14ac:dyDescent="0.25">
      <c r="A48" s="39"/>
      <c r="B48" s="40"/>
      <c r="C48" s="41"/>
      <c r="D48" s="39"/>
      <c r="E48" s="39"/>
      <c r="F48" s="18"/>
      <c r="G48" s="38" t="s">
        <v>68</v>
      </c>
      <c r="H48" s="18"/>
      <c r="I48" s="18">
        <v>4</v>
      </c>
      <c r="J48" s="18">
        <f>I48</f>
        <v>4</v>
      </c>
      <c r="K48" s="36">
        <v>8.5</v>
      </c>
      <c r="L48" s="38" t="s">
        <v>120</v>
      </c>
      <c r="M48" s="18" t="s">
        <v>23</v>
      </c>
      <c r="N48" s="18">
        <v>3</v>
      </c>
      <c r="O48" s="36">
        <v>8.5</v>
      </c>
      <c r="P48" s="18"/>
      <c r="Q48" s="18" t="s">
        <v>1051</v>
      </c>
      <c r="R48" s="34"/>
      <c r="S48" s="18"/>
      <c r="T48" s="42" t="s">
        <v>1700</v>
      </c>
    </row>
    <row r="49" spans="1:20" s="42" customFormat="1" ht="15.75" customHeight="1" x14ac:dyDescent="0.25">
      <c r="A49" s="39"/>
      <c r="B49" s="40"/>
      <c r="C49" s="41"/>
      <c r="D49" s="39"/>
      <c r="E49" s="39"/>
      <c r="F49" s="18"/>
      <c r="G49" s="38" t="s">
        <v>344</v>
      </c>
      <c r="H49" s="18"/>
      <c r="I49" s="18">
        <v>3</v>
      </c>
      <c r="J49" s="18">
        <f t="shared" ref="J49:J52" si="7">I49</f>
        <v>3</v>
      </c>
      <c r="K49" s="36">
        <v>9.6</v>
      </c>
      <c r="L49" s="38" t="s">
        <v>31</v>
      </c>
      <c r="M49" s="18" t="s">
        <v>32</v>
      </c>
      <c r="N49" s="18">
        <v>2</v>
      </c>
      <c r="O49" s="36">
        <v>9.6</v>
      </c>
      <c r="P49" s="18"/>
      <c r="Q49" s="18" t="s">
        <v>1051</v>
      </c>
      <c r="R49" s="34"/>
      <c r="S49" s="18"/>
      <c r="T49" s="42" t="s">
        <v>1700</v>
      </c>
    </row>
    <row r="50" spans="1:20" s="42" customFormat="1" ht="15.75" customHeight="1" x14ac:dyDescent="0.25">
      <c r="A50" s="39"/>
      <c r="B50" s="40"/>
      <c r="C50" s="41"/>
      <c r="D50" s="39"/>
      <c r="E50" s="39"/>
      <c r="F50" s="18"/>
      <c r="G50" s="38" t="s">
        <v>327</v>
      </c>
      <c r="H50" s="18"/>
      <c r="I50" s="18">
        <v>3</v>
      </c>
      <c r="J50" s="18">
        <f t="shared" si="7"/>
        <v>3</v>
      </c>
      <c r="K50" s="36">
        <v>9.1</v>
      </c>
      <c r="L50" s="38" t="s">
        <v>33</v>
      </c>
      <c r="M50" s="18" t="s">
        <v>34</v>
      </c>
      <c r="N50" s="18">
        <v>2</v>
      </c>
      <c r="O50" s="36">
        <v>9.1</v>
      </c>
      <c r="P50" s="18"/>
      <c r="Q50" s="18" t="s">
        <v>1051</v>
      </c>
      <c r="R50" s="34"/>
      <c r="S50" s="18"/>
      <c r="T50" s="42" t="s">
        <v>1700</v>
      </c>
    </row>
    <row r="51" spans="1:20" s="42" customFormat="1" ht="15.75" customHeight="1" x14ac:dyDescent="0.25">
      <c r="A51" s="39"/>
      <c r="B51" s="40"/>
      <c r="C51" s="41"/>
      <c r="D51" s="39"/>
      <c r="E51" s="39"/>
      <c r="F51" s="18"/>
      <c r="G51" s="38" t="s">
        <v>345</v>
      </c>
      <c r="H51" s="18"/>
      <c r="I51" s="18">
        <v>3</v>
      </c>
      <c r="J51" s="18">
        <f t="shared" si="7"/>
        <v>3</v>
      </c>
      <c r="K51" s="36">
        <v>8</v>
      </c>
      <c r="L51" s="38" t="s">
        <v>35</v>
      </c>
      <c r="M51" s="18" t="s">
        <v>36</v>
      </c>
      <c r="N51" s="18">
        <v>2</v>
      </c>
      <c r="O51" s="36">
        <v>8</v>
      </c>
      <c r="P51" s="18"/>
      <c r="Q51" s="18" t="s">
        <v>1051</v>
      </c>
      <c r="R51" s="34"/>
      <c r="S51" s="18"/>
      <c r="T51" s="42" t="s">
        <v>1700</v>
      </c>
    </row>
    <row r="52" spans="1:20" s="42" customFormat="1" ht="15.75" customHeight="1" x14ac:dyDescent="0.25">
      <c r="A52" s="39"/>
      <c r="B52" s="40"/>
      <c r="C52" s="41"/>
      <c r="D52" s="39"/>
      <c r="E52" s="39"/>
      <c r="F52" s="18"/>
      <c r="G52" s="38" t="s">
        <v>70</v>
      </c>
      <c r="H52" s="18"/>
      <c r="I52" s="18">
        <v>2</v>
      </c>
      <c r="J52" s="18">
        <f t="shared" si="7"/>
        <v>2</v>
      </c>
      <c r="K52" s="36">
        <v>8</v>
      </c>
      <c r="L52" s="38" t="s">
        <v>71</v>
      </c>
      <c r="M52" s="18" t="s">
        <v>72</v>
      </c>
      <c r="N52" s="18">
        <v>2</v>
      </c>
      <c r="O52" s="36">
        <v>8</v>
      </c>
      <c r="P52" s="18"/>
      <c r="Q52" s="18" t="s">
        <v>1051</v>
      </c>
      <c r="R52" s="34"/>
      <c r="S52" s="18"/>
      <c r="T52" s="42" t="s">
        <v>1700</v>
      </c>
    </row>
    <row r="53" spans="1:20" s="42" customFormat="1" ht="15.75" customHeight="1" x14ac:dyDescent="0.25">
      <c r="A53" s="39"/>
      <c r="B53" s="40"/>
      <c r="C53" s="41"/>
      <c r="D53" s="39"/>
      <c r="E53" s="39"/>
      <c r="F53" s="18"/>
      <c r="G53" s="38" t="s">
        <v>75</v>
      </c>
      <c r="H53" s="18"/>
      <c r="I53" s="18">
        <v>3</v>
      </c>
      <c r="J53" s="18">
        <f>I53</f>
        <v>3</v>
      </c>
      <c r="K53" s="36">
        <v>10</v>
      </c>
      <c r="L53" s="38" t="s">
        <v>37</v>
      </c>
      <c r="M53" s="18" t="s">
        <v>38</v>
      </c>
      <c r="N53" s="18">
        <v>3</v>
      </c>
      <c r="O53" s="36"/>
      <c r="P53" s="18"/>
      <c r="Q53" s="18" t="s">
        <v>1051</v>
      </c>
      <c r="R53" s="34"/>
      <c r="S53" s="18"/>
      <c r="T53" s="42" t="s">
        <v>1700</v>
      </c>
    </row>
    <row r="54" spans="1:20" s="42" customFormat="1" ht="15.75" customHeight="1" x14ac:dyDescent="0.25">
      <c r="A54" s="39"/>
      <c r="B54" s="40"/>
      <c r="C54" s="41"/>
      <c r="D54" s="39"/>
      <c r="E54" s="39"/>
      <c r="F54" s="18"/>
      <c r="G54" s="38" t="s">
        <v>47</v>
      </c>
      <c r="H54" s="18"/>
      <c r="I54" s="18">
        <v>2</v>
      </c>
      <c r="J54" s="18">
        <f>I54</f>
        <v>2</v>
      </c>
      <c r="K54" s="36" t="s">
        <v>138</v>
      </c>
      <c r="L54" s="38" t="s">
        <v>48</v>
      </c>
      <c r="M54" s="18" t="s">
        <v>49</v>
      </c>
      <c r="N54" s="18">
        <v>2</v>
      </c>
      <c r="O54" s="36" t="s">
        <v>138</v>
      </c>
      <c r="P54" s="18"/>
      <c r="Q54" s="18" t="s">
        <v>1051</v>
      </c>
      <c r="R54" s="34"/>
      <c r="S54" s="34"/>
      <c r="T54" s="42" t="s">
        <v>1700</v>
      </c>
    </row>
    <row r="55" spans="1:20" s="42" customFormat="1" ht="15.75" customHeight="1" x14ac:dyDescent="0.25">
      <c r="A55" s="39"/>
      <c r="B55" s="40"/>
      <c r="C55" s="41"/>
      <c r="D55" s="39"/>
      <c r="E55" s="39"/>
      <c r="F55" s="18"/>
      <c r="G55" s="38" t="s">
        <v>467</v>
      </c>
      <c r="H55" s="18"/>
      <c r="I55" s="18">
        <v>3</v>
      </c>
      <c r="J55" s="18">
        <f t="shared" ref="J55:J56" si="8">I55</f>
        <v>3</v>
      </c>
      <c r="K55" s="36">
        <v>9.3000000000000007</v>
      </c>
      <c r="L55" s="38" t="s">
        <v>58</v>
      </c>
      <c r="M55" s="18" t="s">
        <v>59</v>
      </c>
      <c r="N55" s="18">
        <v>3</v>
      </c>
      <c r="O55" s="36">
        <v>9.3000000000000007</v>
      </c>
      <c r="P55" s="18"/>
      <c r="Q55" s="18" t="s">
        <v>1051</v>
      </c>
      <c r="R55" s="34"/>
      <c r="S55" s="34"/>
      <c r="T55" s="42" t="s">
        <v>1700</v>
      </c>
    </row>
    <row r="56" spans="1:20" s="42" customFormat="1" ht="15.75" customHeight="1" x14ac:dyDescent="0.25">
      <c r="A56" s="39"/>
      <c r="B56" s="40"/>
      <c r="C56" s="41"/>
      <c r="D56" s="39"/>
      <c r="E56" s="39"/>
      <c r="F56" s="18"/>
      <c r="G56" s="38" t="s">
        <v>80</v>
      </c>
      <c r="H56" s="18"/>
      <c r="I56" s="18">
        <v>3</v>
      </c>
      <c r="J56" s="18">
        <f t="shared" si="8"/>
        <v>3</v>
      </c>
      <c r="K56" s="36">
        <v>8.1</v>
      </c>
      <c r="L56" s="38" t="s">
        <v>80</v>
      </c>
      <c r="M56" s="18" t="s">
        <v>81</v>
      </c>
      <c r="N56" s="18">
        <v>3</v>
      </c>
      <c r="O56" s="36">
        <v>8.1</v>
      </c>
      <c r="P56" s="18"/>
      <c r="Q56" s="18" t="s">
        <v>1051</v>
      </c>
      <c r="R56" s="34"/>
      <c r="S56" s="34"/>
      <c r="T56" s="42" t="s">
        <v>1700</v>
      </c>
    </row>
    <row r="57" spans="1:20" s="42" customFormat="1" ht="15.75" customHeight="1" x14ac:dyDescent="0.25">
      <c r="A57" s="39"/>
      <c r="B57" s="40"/>
      <c r="C57" s="41"/>
      <c r="D57" s="39"/>
      <c r="E57" s="39"/>
      <c r="F57" s="18"/>
      <c r="G57" s="38" t="s">
        <v>139</v>
      </c>
      <c r="H57" s="18"/>
      <c r="I57" s="18">
        <v>3</v>
      </c>
      <c r="J57" s="18">
        <f>I57</f>
        <v>3</v>
      </c>
      <c r="K57" s="36">
        <v>8.1999999999999993</v>
      </c>
      <c r="L57" s="38" t="s">
        <v>45</v>
      </c>
      <c r="M57" s="18" t="s">
        <v>46</v>
      </c>
      <c r="N57" s="18">
        <v>2</v>
      </c>
      <c r="O57" s="36">
        <v>8.1999999999999993</v>
      </c>
      <c r="P57" s="18"/>
      <c r="Q57" s="18" t="s">
        <v>1051</v>
      </c>
      <c r="R57" s="34"/>
      <c r="S57" s="34"/>
      <c r="T57" s="42" t="s">
        <v>1700</v>
      </c>
    </row>
    <row r="58" spans="1:20" s="42" customFormat="1" ht="15.75" customHeight="1" x14ac:dyDescent="0.25">
      <c r="A58" s="39"/>
      <c r="B58" s="40"/>
      <c r="C58" s="41"/>
      <c r="D58" s="39"/>
      <c r="E58" s="39"/>
      <c r="F58" s="18"/>
      <c r="G58" s="38" t="s">
        <v>89</v>
      </c>
      <c r="H58" s="18"/>
      <c r="I58" s="18">
        <v>3</v>
      </c>
      <c r="J58" s="18">
        <f t="shared" ref="J58:J59" si="9">I58</f>
        <v>3</v>
      </c>
      <c r="K58" s="36">
        <v>7.8</v>
      </c>
      <c r="L58" s="38" t="s">
        <v>89</v>
      </c>
      <c r="M58" s="18" t="s">
        <v>90</v>
      </c>
      <c r="N58" s="18">
        <v>3</v>
      </c>
      <c r="O58" s="36">
        <v>7.8</v>
      </c>
      <c r="P58" s="18"/>
      <c r="Q58" s="18" t="s">
        <v>1051</v>
      </c>
      <c r="R58" s="34"/>
      <c r="S58" s="34"/>
      <c r="T58" s="42" t="s">
        <v>1700</v>
      </c>
    </row>
    <row r="59" spans="1:20" s="42" customFormat="1" ht="15.75" customHeight="1" x14ac:dyDescent="0.25">
      <c r="A59" s="39"/>
      <c r="B59" s="40"/>
      <c r="C59" s="41"/>
      <c r="D59" s="39"/>
      <c r="E59" s="39"/>
      <c r="F59" s="18"/>
      <c r="G59" s="38" t="s">
        <v>241</v>
      </c>
      <c r="H59" s="18"/>
      <c r="I59" s="18">
        <v>3</v>
      </c>
      <c r="J59" s="18">
        <f t="shared" si="9"/>
        <v>3</v>
      </c>
      <c r="K59" s="36">
        <v>8</v>
      </c>
      <c r="L59" s="38" t="s">
        <v>122</v>
      </c>
      <c r="M59" s="18" t="s">
        <v>123</v>
      </c>
      <c r="N59" s="18">
        <v>3</v>
      </c>
      <c r="O59" s="36">
        <v>8</v>
      </c>
      <c r="P59" s="18"/>
      <c r="Q59" s="18" t="s">
        <v>1051</v>
      </c>
      <c r="R59" s="34"/>
      <c r="S59" s="34"/>
      <c r="T59" s="42" t="s">
        <v>1700</v>
      </c>
    </row>
    <row r="60" spans="1:20" s="42" customFormat="1" ht="15.75" customHeight="1" x14ac:dyDescent="0.25">
      <c r="A60" s="39"/>
      <c r="B60" s="40"/>
      <c r="C60" s="41"/>
      <c r="D60" s="39"/>
      <c r="E60" s="39"/>
      <c r="F60" s="18"/>
      <c r="G60" s="38" t="s">
        <v>232</v>
      </c>
      <c r="H60" s="18"/>
      <c r="I60" s="18">
        <v>3</v>
      </c>
      <c r="J60" s="18">
        <f>I60</f>
        <v>3</v>
      </c>
      <c r="K60" s="36">
        <v>8.8000000000000007</v>
      </c>
      <c r="L60" s="34" t="s">
        <v>124</v>
      </c>
      <c r="M60" s="18" t="s">
        <v>125</v>
      </c>
      <c r="N60" s="18">
        <v>3</v>
      </c>
      <c r="O60" s="36">
        <v>8.8000000000000007</v>
      </c>
      <c r="P60" s="18"/>
      <c r="Q60" s="18" t="s">
        <v>1051</v>
      </c>
      <c r="R60" s="34"/>
      <c r="S60" s="18"/>
      <c r="T60" s="42" t="s">
        <v>1700</v>
      </c>
    </row>
    <row r="61" spans="1:20" s="42" customFormat="1" ht="15.75" customHeight="1" x14ac:dyDescent="0.25">
      <c r="A61" s="39"/>
      <c r="B61" s="40"/>
      <c r="C61" s="41"/>
      <c r="D61" s="39"/>
      <c r="E61" s="39"/>
      <c r="F61" s="18"/>
      <c r="G61" s="38" t="s">
        <v>230</v>
      </c>
      <c r="H61" s="18"/>
      <c r="I61" s="18">
        <v>3</v>
      </c>
      <c r="J61" s="18">
        <f>I61</f>
        <v>3</v>
      </c>
      <c r="K61" s="36">
        <v>9.1</v>
      </c>
      <c r="L61" s="38" t="s">
        <v>142</v>
      </c>
      <c r="M61" s="18" t="s">
        <v>143</v>
      </c>
      <c r="N61" s="18">
        <v>3</v>
      </c>
      <c r="O61" s="36">
        <v>9.1</v>
      </c>
      <c r="P61" s="18"/>
      <c r="Q61" s="18" t="s">
        <v>1051</v>
      </c>
      <c r="R61" s="34"/>
      <c r="S61" s="34"/>
      <c r="T61" s="42" t="s">
        <v>1700</v>
      </c>
    </row>
    <row r="62" spans="1:20" s="42" customFormat="1" ht="15.75" customHeight="1" x14ac:dyDescent="0.25">
      <c r="A62" s="95">
        <v>4</v>
      </c>
      <c r="B62" s="96" t="s">
        <v>470</v>
      </c>
      <c r="C62" s="97">
        <v>37632</v>
      </c>
      <c r="D62" s="95" t="s">
        <v>471</v>
      </c>
      <c r="E62" s="95" t="s">
        <v>1701</v>
      </c>
      <c r="F62" s="98" t="s">
        <v>311</v>
      </c>
      <c r="G62" s="99"/>
      <c r="H62" s="98"/>
      <c r="I62" s="98"/>
      <c r="J62" s="98"/>
      <c r="K62" s="100"/>
      <c r="L62" s="99"/>
      <c r="M62" s="98"/>
      <c r="N62" s="98"/>
      <c r="O62" s="98"/>
      <c r="P62" s="98"/>
      <c r="Q62" s="98"/>
      <c r="R62" s="98">
        <f>SUMIFS($N$12:$N$1466,$T$12:$T$1466,T63)</f>
        <v>21</v>
      </c>
      <c r="S62" s="109"/>
    </row>
    <row r="63" spans="1:20" s="42" customFormat="1" ht="15.75" customHeight="1" x14ac:dyDescent="0.25">
      <c r="A63" s="90"/>
      <c r="B63" s="91"/>
      <c r="C63" s="92"/>
      <c r="D63" s="90"/>
      <c r="E63" s="90"/>
      <c r="F63" s="93"/>
      <c r="G63" s="94" t="s">
        <v>68</v>
      </c>
      <c r="H63" s="93"/>
      <c r="I63" s="93">
        <v>5</v>
      </c>
      <c r="J63" s="18">
        <f>I63</f>
        <v>5</v>
      </c>
      <c r="K63" s="51">
        <v>8</v>
      </c>
      <c r="L63" s="38" t="s">
        <v>120</v>
      </c>
      <c r="M63" s="18" t="s">
        <v>23</v>
      </c>
      <c r="N63" s="18">
        <v>3</v>
      </c>
      <c r="O63" s="36">
        <v>8</v>
      </c>
      <c r="P63" s="18"/>
      <c r="Q63" s="18" t="s">
        <v>1051</v>
      </c>
      <c r="R63" s="34"/>
      <c r="S63" s="34"/>
      <c r="T63" s="42" t="s">
        <v>1701</v>
      </c>
    </row>
    <row r="64" spans="1:20" s="42" customFormat="1" ht="15.75" customHeight="1" x14ac:dyDescent="0.25">
      <c r="A64" s="115"/>
      <c r="B64" s="116"/>
      <c r="C64" s="117"/>
      <c r="D64" s="115"/>
      <c r="E64" s="115"/>
      <c r="F64" s="114"/>
      <c r="G64" s="113"/>
      <c r="H64" s="114"/>
      <c r="I64" s="114"/>
      <c r="J64" s="114"/>
      <c r="K64" s="118"/>
      <c r="L64" s="38" t="s">
        <v>121</v>
      </c>
      <c r="M64" s="18" t="s">
        <v>28</v>
      </c>
      <c r="N64" s="18">
        <v>2</v>
      </c>
      <c r="O64" s="36">
        <v>8</v>
      </c>
      <c r="P64" s="18"/>
      <c r="Q64" s="18" t="s">
        <v>1051</v>
      </c>
      <c r="R64" s="34"/>
      <c r="S64" s="34"/>
      <c r="T64" s="42" t="s">
        <v>1701</v>
      </c>
    </row>
    <row r="65" spans="1:20" s="42" customFormat="1" ht="15.75" customHeight="1" x14ac:dyDescent="0.25">
      <c r="A65" s="90"/>
      <c r="B65" s="91"/>
      <c r="C65" s="92"/>
      <c r="D65" s="90"/>
      <c r="E65" s="90"/>
      <c r="F65" s="93"/>
      <c r="G65" s="94" t="s">
        <v>312</v>
      </c>
      <c r="H65" s="93"/>
      <c r="I65" s="93">
        <v>4</v>
      </c>
      <c r="J65" s="18">
        <f>I65</f>
        <v>4</v>
      </c>
      <c r="K65" s="51">
        <v>7</v>
      </c>
      <c r="L65" s="38" t="s">
        <v>31</v>
      </c>
      <c r="M65" s="18" t="s">
        <v>32</v>
      </c>
      <c r="N65" s="18">
        <v>2</v>
      </c>
      <c r="O65" s="36">
        <v>7</v>
      </c>
      <c r="P65" s="18"/>
      <c r="Q65" s="18" t="s">
        <v>1051</v>
      </c>
      <c r="R65" s="34"/>
      <c r="S65" s="34"/>
      <c r="T65" s="42" t="s">
        <v>1701</v>
      </c>
    </row>
    <row r="66" spans="1:20" s="42" customFormat="1" ht="15.75" customHeight="1" x14ac:dyDescent="0.25">
      <c r="A66" s="115"/>
      <c r="B66" s="116"/>
      <c r="C66" s="117"/>
      <c r="D66" s="115"/>
      <c r="E66" s="115"/>
      <c r="F66" s="114"/>
      <c r="G66" s="113"/>
      <c r="H66" s="114"/>
      <c r="I66" s="114"/>
      <c r="J66" s="114"/>
      <c r="K66" s="118"/>
      <c r="L66" s="38" t="s">
        <v>33</v>
      </c>
      <c r="M66" s="18" t="s">
        <v>34</v>
      </c>
      <c r="N66" s="18">
        <v>2</v>
      </c>
      <c r="O66" s="36">
        <v>7</v>
      </c>
      <c r="P66" s="18"/>
      <c r="Q66" s="18" t="s">
        <v>1051</v>
      </c>
      <c r="R66" s="34"/>
      <c r="S66" s="34"/>
      <c r="T66" s="42" t="s">
        <v>1701</v>
      </c>
    </row>
    <row r="67" spans="1:20" s="42" customFormat="1" ht="15.75" customHeight="1" x14ac:dyDescent="0.25">
      <c r="A67" s="39"/>
      <c r="B67" s="40"/>
      <c r="C67" s="41"/>
      <c r="D67" s="39"/>
      <c r="E67" s="39"/>
      <c r="F67" s="18"/>
      <c r="G67" s="38" t="s">
        <v>313</v>
      </c>
      <c r="H67" s="18"/>
      <c r="I67" s="18">
        <v>4</v>
      </c>
      <c r="J67" s="18">
        <f t="shared" ref="J67:J70" si="10">I67</f>
        <v>4</v>
      </c>
      <c r="K67" s="36">
        <v>8</v>
      </c>
      <c r="L67" s="38" t="s">
        <v>35</v>
      </c>
      <c r="M67" s="18" t="s">
        <v>36</v>
      </c>
      <c r="N67" s="18">
        <v>2</v>
      </c>
      <c r="O67" s="36">
        <v>8</v>
      </c>
      <c r="P67" s="18"/>
      <c r="Q67" s="18" t="s">
        <v>1051</v>
      </c>
      <c r="R67" s="34"/>
      <c r="S67" s="34"/>
      <c r="T67" s="42" t="s">
        <v>1701</v>
      </c>
    </row>
    <row r="68" spans="1:20" s="42" customFormat="1" ht="15.75" customHeight="1" x14ac:dyDescent="0.25">
      <c r="A68" s="39"/>
      <c r="B68" s="40"/>
      <c r="C68" s="41"/>
      <c r="D68" s="39"/>
      <c r="E68" s="39"/>
      <c r="F68" s="18"/>
      <c r="G68" s="38" t="s">
        <v>70</v>
      </c>
      <c r="H68" s="18"/>
      <c r="I68" s="18">
        <v>2</v>
      </c>
      <c r="J68" s="18">
        <f t="shared" si="10"/>
        <v>2</v>
      </c>
      <c r="K68" s="36">
        <v>8</v>
      </c>
      <c r="L68" s="38" t="s">
        <v>71</v>
      </c>
      <c r="M68" s="18" t="s">
        <v>72</v>
      </c>
      <c r="N68" s="18">
        <v>2</v>
      </c>
      <c r="O68" s="36">
        <v>8</v>
      </c>
      <c r="P68" s="18"/>
      <c r="Q68" s="18" t="s">
        <v>1051</v>
      </c>
      <c r="R68" s="34"/>
      <c r="S68" s="34"/>
      <c r="T68" s="42" t="s">
        <v>1701</v>
      </c>
    </row>
    <row r="69" spans="1:20" s="42" customFormat="1" ht="15.75" customHeight="1" x14ac:dyDescent="0.25">
      <c r="A69" s="39"/>
      <c r="B69" s="40"/>
      <c r="C69" s="41"/>
      <c r="D69" s="39"/>
      <c r="E69" s="39"/>
      <c r="F69" s="18"/>
      <c r="G69" s="38" t="s">
        <v>326</v>
      </c>
      <c r="H69" s="18"/>
      <c r="I69" s="18">
        <v>3</v>
      </c>
      <c r="J69" s="18">
        <f t="shared" si="10"/>
        <v>3</v>
      </c>
      <c r="K69" s="36">
        <v>8</v>
      </c>
      <c r="L69" s="38" t="s">
        <v>73</v>
      </c>
      <c r="M69" s="18" t="s">
        <v>74</v>
      </c>
      <c r="N69" s="18">
        <v>3</v>
      </c>
      <c r="O69" s="36">
        <v>8</v>
      </c>
      <c r="P69" s="18"/>
      <c r="Q69" s="18" t="s">
        <v>1051</v>
      </c>
      <c r="R69" s="34"/>
      <c r="S69" s="34"/>
      <c r="T69" s="42" t="s">
        <v>1701</v>
      </c>
    </row>
    <row r="70" spans="1:20" s="42" customFormat="1" ht="15.75" customHeight="1" x14ac:dyDescent="0.25">
      <c r="A70" s="39"/>
      <c r="B70" s="40"/>
      <c r="C70" s="41"/>
      <c r="D70" s="39"/>
      <c r="E70" s="39"/>
      <c r="F70" s="18"/>
      <c r="G70" s="38" t="s">
        <v>314</v>
      </c>
      <c r="H70" s="18"/>
      <c r="I70" s="18">
        <v>3</v>
      </c>
      <c r="J70" s="18">
        <f t="shared" si="10"/>
        <v>3</v>
      </c>
      <c r="K70" s="36">
        <v>7.6</v>
      </c>
      <c r="L70" s="38" t="s">
        <v>37</v>
      </c>
      <c r="M70" s="18" t="s">
        <v>38</v>
      </c>
      <c r="N70" s="18">
        <v>3</v>
      </c>
      <c r="O70" s="36"/>
      <c r="P70" s="18"/>
      <c r="Q70" s="18" t="s">
        <v>1051</v>
      </c>
      <c r="R70" s="34"/>
      <c r="S70" s="34"/>
      <c r="T70" s="42" t="s">
        <v>1701</v>
      </c>
    </row>
    <row r="71" spans="1:20" s="42" customFormat="1" ht="15.75" customHeight="1" x14ac:dyDescent="0.25">
      <c r="A71" s="39"/>
      <c r="B71" s="40"/>
      <c r="C71" s="41"/>
      <c r="D71" s="39"/>
      <c r="E71" s="39"/>
      <c r="F71" s="18"/>
      <c r="G71" s="38" t="s">
        <v>47</v>
      </c>
      <c r="H71" s="18"/>
      <c r="I71" s="18"/>
      <c r="J71" s="18"/>
      <c r="K71" s="36" t="s">
        <v>138</v>
      </c>
      <c r="L71" s="38" t="s">
        <v>48</v>
      </c>
      <c r="M71" s="18" t="s">
        <v>49</v>
      </c>
      <c r="N71" s="18">
        <v>2</v>
      </c>
      <c r="O71" s="36" t="s">
        <v>138</v>
      </c>
      <c r="P71" s="18"/>
      <c r="Q71" s="18" t="s">
        <v>1051</v>
      </c>
      <c r="R71" s="34"/>
      <c r="S71" s="34"/>
      <c r="T71" s="42" t="s">
        <v>1701</v>
      </c>
    </row>
    <row r="72" spans="1:20" s="42" customFormat="1" ht="15.75" customHeight="1" x14ac:dyDescent="0.25">
      <c r="A72" s="95">
        <v>5</v>
      </c>
      <c r="B72" s="96" t="s">
        <v>512</v>
      </c>
      <c r="C72" s="97">
        <v>37989</v>
      </c>
      <c r="D72" s="95" t="s">
        <v>513</v>
      </c>
      <c r="E72" s="95" t="s">
        <v>1702</v>
      </c>
      <c r="F72" s="98" t="s">
        <v>308</v>
      </c>
      <c r="G72" s="99"/>
      <c r="H72" s="98"/>
      <c r="I72" s="98"/>
      <c r="J72" s="98"/>
      <c r="K72" s="100"/>
      <c r="L72" s="99"/>
      <c r="M72" s="98"/>
      <c r="N72" s="98"/>
      <c r="O72" s="98"/>
      <c r="P72" s="98"/>
      <c r="Q72" s="98"/>
      <c r="R72" s="98">
        <f>SUMIFS($N$12:$N$1466,$T$12:$T$1466,T73)</f>
        <v>26</v>
      </c>
      <c r="S72" s="109"/>
    </row>
    <row r="73" spans="1:20" s="42" customFormat="1" ht="15.75" customHeight="1" x14ac:dyDescent="0.25">
      <c r="A73" s="39"/>
      <c r="B73" s="39"/>
      <c r="C73" s="41"/>
      <c r="D73" s="39"/>
      <c r="E73" s="39"/>
      <c r="F73" s="18"/>
      <c r="G73" s="38" t="s">
        <v>208</v>
      </c>
      <c r="H73" s="18"/>
      <c r="I73" s="18">
        <v>3</v>
      </c>
      <c r="J73" s="18">
        <f>I73</f>
        <v>3</v>
      </c>
      <c r="K73" s="36">
        <v>7.3</v>
      </c>
      <c r="L73" s="38" t="s">
        <v>120</v>
      </c>
      <c r="M73" s="18" t="s">
        <v>23</v>
      </c>
      <c r="N73" s="18">
        <v>3</v>
      </c>
      <c r="O73" s="36">
        <v>7.3</v>
      </c>
      <c r="P73" s="18"/>
      <c r="Q73" s="18" t="s">
        <v>1051</v>
      </c>
      <c r="R73" s="34"/>
      <c r="S73" s="34"/>
      <c r="T73" s="42" t="s">
        <v>1702</v>
      </c>
    </row>
    <row r="74" spans="1:20" s="42" customFormat="1" ht="15.75" customHeight="1" x14ac:dyDescent="0.25">
      <c r="A74" s="39"/>
      <c r="B74" s="39"/>
      <c r="C74" s="41"/>
      <c r="D74" s="39"/>
      <c r="E74" s="39"/>
      <c r="F74" s="18"/>
      <c r="G74" s="38" t="s">
        <v>214</v>
      </c>
      <c r="H74" s="18"/>
      <c r="I74" s="18">
        <v>3</v>
      </c>
      <c r="J74" s="18">
        <f t="shared" ref="J74:J77" si="11">I74</f>
        <v>3</v>
      </c>
      <c r="K74" s="36">
        <v>9.4</v>
      </c>
      <c r="L74" s="38" t="s">
        <v>31</v>
      </c>
      <c r="M74" s="18" t="s">
        <v>32</v>
      </c>
      <c r="N74" s="18">
        <v>2</v>
      </c>
      <c r="O74" s="36">
        <v>9.4</v>
      </c>
      <c r="P74" s="18"/>
      <c r="Q74" s="18" t="s">
        <v>1051</v>
      </c>
      <c r="R74" s="34"/>
      <c r="S74" s="34"/>
      <c r="T74" s="42" t="s">
        <v>1702</v>
      </c>
    </row>
    <row r="75" spans="1:20" s="42" customFormat="1" ht="15.75" customHeight="1" x14ac:dyDescent="0.25">
      <c r="A75" s="39"/>
      <c r="B75" s="39"/>
      <c r="C75" s="41"/>
      <c r="D75" s="39"/>
      <c r="E75" s="39"/>
      <c r="F75" s="18"/>
      <c r="G75" s="38" t="s">
        <v>215</v>
      </c>
      <c r="H75" s="18"/>
      <c r="I75" s="18">
        <v>3</v>
      </c>
      <c r="J75" s="18">
        <f t="shared" si="11"/>
        <v>3</v>
      </c>
      <c r="K75" s="36">
        <v>9.5</v>
      </c>
      <c r="L75" s="38" t="s">
        <v>33</v>
      </c>
      <c r="M75" s="18" t="s">
        <v>34</v>
      </c>
      <c r="N75" s="18">
        <v>2</v>
      </c>
      <c r="O75" s="36">
        <v>9.5</v>
      </c>
      <c r="P75" s="18"/>
      <c r="Q75" s="18" t="s">
        <v>1051</v>
      </c>
      <c r="R75" s="34"/>
      <c r="S75" s="34"/>
      <c r="T75" s="42" t="s">
        <v>1702</v>
      </c>
    </row>
    <row r="76" spans="1:20" s="42" customFormat="1" ht="15.75" customHeight="1" x14ac:dyDescent="0.25">
      <c r="A76" s="39"/>
      <c r="B76" s="39"/>
      <c r="C76" s="41"/>
      <c r="D76" s="39"/>
      <c r="E76" s="39"/>
      <c r="F76" s="18"/>
      <c r="G76" s="38" t="s">
        <v>320</v>
      </c>
      <c r="H76" s="18"/>
      <c r="I76" s="18">
        <v>3</v>
      </c>
      <c r="J76" s="18">
        <f t="shared" si="11"/>
        <v>3</v>
      </c>
      <c r="K76" s="36">
        <v>8.1</v>
      </c>
      <c r="L76" s="38" t="s">
        <v>35</v>
      </c>
      <c r="M76" s="18" t="s">
        <v>36</v>
      </c>
      <c r="N76" s="18">
        <v>2</v>
      </c>
      <c r="O76" s="36">
        <v>8.1</v>
      </c>
      <c r="P76" s="18"/>
      <c r="Q76" s="18" t="s">
        <v>1051</v>
      </c>
      <c r="R76" s="34"/>
      <c r="S76" s="34"/>
      <c r="T76" s="42" t="s">
        <v>1702</v>
      </c>
    </row>
    <row r="77" spans="1:20" s="42" customFormat="1" ht="15.75" customHeight="1" x14ac:dyDescent="0.25">
      <c r="A77" s="39"/>
      <c r="B77" s="39"/>
      <c r="C77" s="41"/>
      <c r="D77" s="39"/>
      <c r="E77" s="39"/>
      <c r="F77" s="18"/>
      <c r="G77" s="38" t="s">
        <v>70</v>
      </c>
      <c r="H77" s="18"/>
      <c r="I77" s="18">
        <v>2</v>
      </c>
      <c r="J77" s="18">
        <f t="shared" si="11"/>
        <v>2</v>
      </c>
      <c r="K77" s="36">
        <v>9</v>
      </c>
      <c r="L77" s="38" t="s">
        <v>71</v>
      </c>
      <c r="M77" s="18" t="s">
        <v>72</v>
      </c>
      <c r="N77" s="18">
        <v>2</v>
      </c>
      <c r="O77" s="36">
        <v>9</v>
      </c>
      <c r="P77" s="18"/>
      <c r="Q77" s="18" t="s">
        <v>1051</v>
      </c>
      <c r="R77" s="34"/>
      <c r="S77" s="34"/>
      <c r="T77" s="42" t="s">
        <v>1702</v>
      </c>
    </row>
    <row r="78" spans="1:20" s="42" customFormat="1" ht="15.75" customHeight="1" x14ac:dyDescent="0.25">
      <c r="A78" s="39"/>
      <c r="B78" s="39"/>
      <c r="C78" s="41"/>
      <c r="D78" s="39"/>
      <c r="E78" s="39"/>
      <c r="F78" s="18"/>
      <c r="G78" s="38" t="s">
        <v>75</v>
      </c>
      <c r="H78" s="18"/>
      <c r="I78" s="18">
        <v>3</v>
      </c>
      <c r="J78" s="18">
        <f>I78</f>
        <v>3</v>
      </c>
      <c r="K78" s="36">
        <v>8.4</v>
      </c>
      <c r="L78" s="38" t="s">
        <v>37</v>
      </c>
      <c r="M78" s="18" t="s">
        <v>38</v>
      </c>
      <c r="N78" s="18">
        <v>3</v>
      </c>
      <c r="O78" s="36"/>
      <c r="P78" s="18"/>
      <c r="Q78" s="18" t="s">
        <v>1051</v>
      </c>
      <c r="R78" s="34"/>
      <c r="S78" s="34"/>
      <c r="T78" s="42" t="s">
        <v>1702</v>
      </c>
    </row>
    <row r="79" spans="1:20" s="42" customFormat="1" ht="15.75" customHeight="1" x14ac:dyDescent="0.25">
      <c r="A79" s="39"/>
      <c r="B79" s="39"/>
      <c r="C79" s="41"/>
      <c r="D79" s="39"/>
      <c r="E79" s="39"/>
      <c r="F79" s="18"/>
      <c r="G79" s="38" t="s">
        <v>47</v>
      </c>
      <c r="H79" s="18"/>
      <c r="I79" s="18"/>
      <c r="J79" s="18"/>
      <c r="K79" s="36" t="s">
        <v>138</v>
      </c>
      <c r="L79" s="38" t="s">
        <v>48</v>
      </c>
      <c r="M79" s="18" t="s">
        <v>49</v>
      </c>
      <c r="N79" s="18">
        <v>2</v>
      </c>
      <c r="O79" s="36" t="s">
        <v>138</v>
      </c>
      <c r="P79" s="18"/>
      <c r="Q79" s="18" t="s">
        <v>1051</v>
      </c>
      <c r="R79" s="34"/>
      <c r="S79" s="34"/>
      <c r="T79" s="42" t="s">
        <v>1702</v>
      </c>
    </row>
    <row r="80" spans="1:20" s="42" customFormat="1" ht="15.75" customHeight="1" x14ac:dyDescent="0.25">
      <c r="A80" s="39"/>
      <c r="B80" s="39"/>
      <c r="C80" s="41"/>
      <c r="D80" s="39"/>
      <c r="E80" s="39"/>
      <c r="F80" s="18"/>
      <c r="G80" s="38" t="s">
        <v>226</v>
      </c>
      <c r="H80" s="18"/>
      <c r="I80" s="18">
        <v>3</v>
      </c>
      <c r="J80" s="18">
        <f>I80</f>
        <v>3</v>
      </c>
      <c r="K80" s="36">
        <v>9.9</v>
      </c>
      <c r="L80" s="38" t="s">
        <v>58</v>
      </c>
      <c r="M80" s="18" t="s">
        <v>59</v>
      </c>
      <c r="N80" s="18">
        <v>3</v>
      </c>
      <c r="O80" s="36">
        <v>9.9</v>
      </c>
      <c r="P80" s="18"/>
      <c r="Q80" s="18" t="s">
        <v>1051</v>
      </c>
      <c r="R80" s="34"/>
      <c r="S80" s="34"/>
      <c r="T80" s="42" t="s">
        <v>1702</v>
      </c>
    </row>
    <row r="81" spans="1:20" s="42" customFormat="1" ht="15.75" customHeight="1" x14ac:dyDescent="0.25">
      <c r="A81" s="39"/>
      <c r="B81" s="39"/>
      <c r="C81" s="41"/>
      <c r="D81" s="39"/>
      <c r="E81" s="39"/>
      <c r="F81" s="18"/>
      <c r="G81" s="38" t="s">
        <v>359</v>
      </c>
      <c r="H81" s="18"/>
      <c r="I81" s="18">
        <v>3</v>
      </c>
      <c r="J81" s="18">
        <f t="shared" ref="J81:J83" si="12">I81</f>
        <v>3</v>
      </c>
      <c r="K81" s="36">
        <v>8.1</v>
      </c>
      <c r="L81" s="38" t="s">
        <v>50</v>
      </c>
      <c r="M81" s="18" t="s">
        <v>51</v>
      </c>
      <c r="N81" s="18">
        <v>2</v>
      </c>
      <c r="O81" s="18"/>
      <c r="P81" s="18"/>
      <c r="Q81" s="18"/>
      <c r="R81" s="34"/>
      <c r="S81" s="34" t="s">
        <v>1055</v>
      </c>
    </row>
    <row r="82" spans="1:20" s="42" customFormat="1" ht="15.75" customHeight="1" x14ac:dyDescent="0.25">
      <c r="A82" s="39"/>
      <c r="B82" s="39"/>
      <c r="C82" s="41"/>
      <c r="D82" s="39"/>
      <c r="E82" s="39"/>
      <c r="F82" s="18"/>
      <c r="G82" s="38" t="s">
        <v>356</v>
      </c>
      <c r="H82" s="18"/>
      <c r="I82" s="18">
        <v>2</v>
      </c>
      <c r="J82" s="18">
        <f t="shared" si="12"/>
        <v>2</v>
      </c>
      <c r="K82" s="36">
        <v>7.9</v>
      </c>
      <c r="L82" s="38" t="s">
        <v>52</v>
      </c>
      <c r="M82" s="18" t="s">
        <v>53</v>
      </c>
      <c r="N82" s="18">
        <v>2</v>
      </c>
      <c r="O82" s="18"/>
      <c r="P82" s="18"/>
      <c r="Q82" s="18"/>
      <c r="R82" s="34"/>
      <c r="S82" s="34" t="s">
        <v>1055</v>
      </c>
    </row>
    <row r="83" spans="1:20" s="42" customFormat="1" ht="15.75" customHeight="1" x14ac:dyDescent="0.25">
      <c r="A83" s="39"/>
      <c r="B83" s="39"/>
      <c r="C83" s="41"/>
      <c r="D83" s="39"/>
      <c r="E83" s="39"/>
      <c r="F83" s="18"/>
      <c r="G83" s="38" t="s">
        <v>139</v>
      </c>
      <c r="H83" s="18"/>
      <c r="I83" s="18">
        <v>2</v>
      </c>
      <c r="J83" s="18">
        <f t="shared" si="12"/>
        <v>2</v>
      </c>
      <c r="K83" s="36">
        <v>9.4</v>
      </c>
      <c r="L83" s="38" t="s">
        <v>45</v>
      </c>
      <c r="M83" s="18" t="s">
        <v>46</v>
      </c>
      <c r="N83" s="18">
        <v>2</v>
      </c>
      <c r="O83" s="36">
        <v>9.4</v>
      </c>
      <c r="P83" s="18"/>
      <c r="Q83" s="18" t="s">
        <v>1051</v>
      </c>
      <c r="R83" s="34"/>
      <c r="S83" s="34"/>
      <c r="T83" s="42" t="s">
        <v>1702</v>
      </c>
    </row>
    <row r="84" spans="1:20" s="42" customFormat="1" ht="15.75" customHeight="1" x14ac:dyDescent="0.25">
      <c r="A84" s="39"/>
      <c r="B84" s="39"/>
      <c r="C84" s="41"/>
      <c r="D84" s="39"/>
      <c r="E84" s="39"/>
      <c r="F84" s="18"/>
      <c r="G84" s="38" t="s">
        <v>360</v>
      </c>
      <c r="H84" s="18"/>
      <c r="I84" s="18">
        <v>3</v>
      </c>
      <c r="J84" s="18">
        <f>I84</f>
        <v>3</v>
      </c>
      <c r="K84" s="36">
        <v>8.3000000000000007</v>
      </c>
      <c r="L84" s="38" t="s">
        <v>122</v>
      </c>
      <c r="M84" s="18" t="s">
        <v>123</v>
      </c>
      <c r="N84" s="18">
        <v>3</v>
      </c>
      <c r="O84" s="18"/>
      <c r="P84" s="18"/>
      <c r="Q84" s="18"/>
      <c r="R84" s="34"/>
      <c r="S84" s="34" t="s">
        <v>1055</v>
      </c>
    </row>
    <row r="85" spans="1:20" s="42" customFormat="1" ht="15.75" customHeight="1" x14ac:dyDescent="0.25">
      <c r="A85" s="39"/>
      <c r="B85" s="39"/>
      <c r="C85" s="41"/>
      <c r="D85" s="39"/>
      <c r="E85" s="39"/>
      <c r="F85" s="18"/>
      <c r="G85" s="38" t="s">
        <v>357</v>
      </c>
      <c r="H85" s="18"/>
      <c r="I85" s="18">
        <v>2</v>
      </c>
      <c r="J85" s="18">
        <f t="shared" ref="J85:J86" si="13">I85</f>
        <v>2</v>
      </c>
      <c r="K85" s="36">
        <v>8.9</v>
      </c>
      <c r="L85" s="38" t="s">
        <v>266</v>
      </c>
      <c r="M85" s="18" t="s">
        <v>267</v>
      </c>
      <c r="N85" s="18">
        <v>2</v>
      </c>
      <c r="O85" s="18"/>
      <c r="P85" s="18"/>
      <c r="Q85" s="18"/>
      <c r="R85" s="34"/>
      <c r="S85" s="34" t="s">
        <v>1055</v>
      </c>
    </row>
    <row r="86" spans="1:20" s="42" customFormat="1" ht="15.75" customHeight="1" x14ac:dyDescent="0.25">
      <c r="A86" s="39"/>
      <c r="B86" s="39"/>
      <c r="C86" s="41"/>
      <c r="D86" s="39"/>
      <c r="E86" s="39"/>
      <c r="F86" s="18"/>
      <c r="G86" s="38" t="s">
        <v>309</v>
      </c>
      <c r="H86" s="18"/>
      <c r="I86" s="18">
        <v>2</v>
      </c>
      <c r="J86" s="18">
        <f t="shared" si="13"/>
        <v>2</v>
      </c>
      <c r="K86" s="36">
        <v>9</v>
      </c>
      <c r="L86" s="38" t="s">
        <v>82</v>
      </c>
      <c r="M86" s="18" t="s">
        <v>83</v>
      </c>
      <c r="N86" s="18">
        <v>2</v>
      </c>
      <c r="O86" s="36">
        <v>9</v>
      </c>
      <c r="P86" s="18"/>
      <c r="Q86" s="18" t="s">
        <v>1051</v>
      </c>
      <c r="R86" s="34"/>
      <c r="S86" s="34"/>
      <c r="T86" s="42" t="s">
        <v>1702</v>
      </c>
    </row>
    <row r="87" spans="1:20" s="42" customFormat="1" ht="15.75" customHeight="1" x14ac:dyDescent="0.25">
      <c r="A87" s="39"/>
      <c r="B87" s="39"/>
      <c r="C87" s="41"/>
      <c r="D87" s="39"/>
      <c r="E87" s="39"/>
      <c r="F87" s="18"/>
      <c r="G87" s="38" t="s">
        <v>361</v>
      </c>
      <c r="H87" s="18"/>
      <c r="I87" s="18">
        <v>3</v>
      </c>
      <c r="J87" s="18">
        <f t="shared" ref="J87:J88" si="14">I87</f>
        <v>3</v>
      </c>
      <c r="K87" s="36">
        <v>10</v>
      </c>
      <c r="L87" s="38" t="s">
        <v>124</v>
      </c>
      <c r="M87" s="18" t="s">
        <v>125</v>
      </c>
      <c r="N87" s="18">
        <v>3</v>
      </c>
      <c r="O87" s="36">
        <v>10</v>
      </c>
      <c r="P87" s="18"/>
      <c r="Q87" s="18" t="s">
        <v>1051</v>
      </c>
      <c r="R87" s="34"/>
      <c r="S87" s="34"/>
      <c r="T87" s="42" t="s">
        <v>1702</v>
      </c>
    </row>
    <row r="88" spans="1:20" s="42" customFormat="1" ht="15.75" customHeight="1" x14ac:dyDescent="0.25">
      <c r="A88" s="39"/>
      <c r="B88" s="39"/>
      <c r="C88" s="41"/>
      <c r="D88" s="39"/>
      <c r="E88" s="39"/>
      <c r="F88" s="18"/>
      <c r="G88" s="38" t="s">
        <v>358</v>
      </c>
      <c r="H88" s="18"/>
      <c r="I88" s="18">
        <v>5</v>
      </c>
      <c r="J88" s="18">
        <f t="shared" si="14"/>
        <v>5</v>
      </c>
      <c r="K88" s="36">
        <v>10</v>
      </c>
      <c r="L88" s="38" t="s">
        <v>281</v>
      </c>
      <c r="M88" s="18" t="s">
        <v>282</v>
      </c>
      <c r="N88" s="18">
        <v>3</v>
      </c>
      <c r="O88" s="18"/>
      <c r="P88" s="18"/>
      <c r="Q88" s="18"/>
      <c r="R88" s="34"/>
      <c r="S88" s="34" t="s">
        <v>1055</v>
      </c>
    </row>
    <row r="89" spans="1:20" s="42" customFormat="1" ht="15.75" customHeight="1" x14ac:dyDescent="0.25">
      <c r="A89" s="39"/>
      <c r="B89" s="39"/>
      <c r="C89" s="41"/>
      <c r="D89" s="39"/>
      <c r="E89" s="39"/>
      <c r="F89" s="18"/>
      <c r="G89" s="38" t="s">
        <v>515</v>
      </c>
      <c r="H89" s="18"/>
      <c r="I89" s="18">
        <v>3</v>
      </c>
      <c r="J89" s="18">
        <f>I89</f>
        <v>3</v>
      </c>
      <c r="K89" s="36">
        <v>9.1</v>
      </c>
      <c r="L89" s="38" t="s">
        <v>142</v>
      </c>
      <c r="M89" s="18" t="s">
        <v>143</v>
      </c>
      <c r="N89" s="18">
        <v>3</v>
      </c>
      <c r="O89" s="18"/>
      <c r="P89" s="18"/>
      <c r="Q89" s="18"/>
      <c r="R89" s="34"/>
      <c r="S89" s="34" t="s">
        <v>1055</v>
      </c>
    </row>
    <row r="90" spans="1:20" s="42" customFormat="1" ht="15.75" customHeight="1" x14ac:dyDescent="0.25">
      <c r="A90" s="95">
        <v>6</v>
      </c>
      <c r="B90" s="96" t="s">
        <v>516</v>
      </c>
      <c r="C90" s="97">
        <v>38055</v>
      </c>
      <c r="D90" s="95" t="s">
        <v>517</v>
      </c>
      <c r="E90" s="95" t="s">
        <v>1703</v>
      </c>
      <c r="F90" s="98" t="s">
        <v>308</v>
      </c>
      <c r="G90" s="99"/>
      <c r="H90" s="98"/>
      <c r="I90" s="98"/>
      <c r="J90" s="98"/>
      <c r="K90" s="100"/>
      <c r="L90" s="99"/>
      <c r="M90" s="98"/>
      <c r="N90" s="98"/>
      <c r="O90" s="98"/>
      <c r="P90" s="98"/>
      <c r="Q90" s="98"/>
      <c r="R90" s="98">
        <f>SUMIFS($N$12:$N$1466,$T$12:$T$1466,T91)</f>
        <v>26</v>
      </c>
      <c r="S90" s="109"/>
    </row>
    <row r="91" spans="1:20" s="42" customFormat="1" ht="15.75" customHeight="1" x14ac:dyDescent="0.25">
      <c r="A91" s="39"/>
      <c r="B91" s="39"/>
      <c r="C91" s="41"/>
      <c r="D91" s="39"/>
      <c r="E91" s="39"/>
      <c r="F91" s="18"/>
      <c r="G91" s="38" t="s">
        <v>208</v>
      </c>
      <c r="H91" s="18"/>
      <c r="I91" s="18">
        <v>3</v>
      </c>
      <c r="J91" s="18">
        <f>I91</f>
        <v>3</v>
      </c>
      <c r="K91" s="36">
        <v>6.7</v>
      </c>
      <c r="L91" s="38" t="s">
        <v>120</v>
      </c>
      <c r="M91" s="18" t="s">
        <v>23</v>
      </c>
      <c r="N91" s="18">
        <v>3</v>
      </c>
      <c r="O91" s="36">
        <v>6.7</v>
      </c>
      <c r="P91" s="18"/>
      <c r="Q91" s="18" t="s">
        <v>1051</v>
      </c>
      <c r="R91" s="34"/>
      <c r="S91" s="34"/>
      <c r="T91" s="42" t="s">
        <v>1703</v>
      </c>
    </row>
    <row r="92" spans="1:20" s="42" customFormat="1" ht="15.75" customHeight="1" x14ac:dyDescent="0.25">
      <c r="A92" s="39"/>
      <c r="B92" s="39"/>
      <c r="C92" s="41"/>
      <c r="D92" s="39"/>
      <c r="E92" s="39"/>
      <c r="F92" s="18"/>
      <c r="G92" s="38" t="s">
        <v>214</v>
      </c>
      <c r="H92" s="18"/>
      <c r="I92" s="18">
        <v>3</v>
      </c>
      <c r="J92" s="18">
        <f t="shared" ref="J92:J95" si="15">I92</f>
        <v>3</v>
      </c>
      <c r="K92" s="36">
        <v>6.7</v>
      </c>
      <c r="L92" s="38" t="s">
        <v>31</v>
      </c>
      <c r="M92" s="18" t="s">
        <v>32</v>
      </c>
      <c r="N92" s="18">
        <v>2</v>
      </c>
      <c r="O92" s="36">
        <v>6.7</v>
      </c>
      <c r="P92" s="18"/>
      <c r="Q92" s="18" t="s">
        <v>1051</v>
      </c>
      <c r="R92" s="34"/>
      <c r="S92" s="34"/>
      <c r="T92" s="42" t="s">
        <v>1703</v>
      </c>
    </row>
    <row r="93" spans="1:20" s="42" customFormat="1" ht="15.75" customHeight="1" x14ac:dyDescent="0.25">
      <c r="A93" s="39"/>
      <c r="B93" s="39"/>
      <c r="C93" s="41"/>
      <c r="D93" s="39"/>
      <c r="E93" s="39"/>
      <c r="F93" s="18"/>
      <c r="G93" s="38" t="s">
        <v>215</v>
      </c>
      <c r="H93" s="18"/>
      <c r="I93" s="18">
        <v>3</v>
      </c>
      <c r="J93" s="18">
        <f t="shared" si="15"/>
        <v>3</v>
      </c>
      <c r="K93" s="36">
        <v>8.3000000000000007</v>
      </c>
      <c r="L93" s="38" t="s">
        <v>33</v>
      </c>
      <c r="M93" s="18" t="s">
        <v>34</v>
      </c>
      <c r="N93" s="18">
        <v>2</v>
      </c>
      <c r="O93" s="36">
        <v>8.3000000000000007</v>
      </c>
      <c r="P93" s="18"/>
      <c r="Q93" s="18" t="s">
        <v>1051</v>
      </c>
      <c r="R93" s="34"/>
      <c r="S93" s="34"/>
      <c r="T93" s="42" t="s">
        <v>1703</v>
      </c>
    </row>
    <row r="94" spans="1:20" s="42" customFormat="1" ht="15.75" customHeight="1" x14ac:dyDescent="0.25">
      <c r="A94" s="39"/>
      <c r="B94" s="39"/>
      <c r="C94" s="41"/>
      <c r="D94" s="39"/>
      <c r="E94" s="39"/>
      <c r="F94" s="18"/>
      <c r="G94" s="38" t="s">
        <v>320</v>
      </c>
      <c r="H94" s="18"/>
      <c r="I94" s="18">
        <v>3</v>
      </c>
      <c r="J94" s="18">
        <f t="shared" si="15"/>
        <v>3</v>
      </c>
      <c r="K94" s="36">
        <v>7.4</v>
      </c>
      <c r="L94" s="38" t="s">
        <v>35</v>
      </c>
      <c r="M94" s="18" t="s">
        <v>36</v>
      </c>
      <c r="N94" s="18">
        <v>2</v>
      </c>
      <c r="O94" s="36">
        <v>7.4</v>
      </c>
      <c r="P94" s="18"/>
      <c r="Q94" s="18" t="s">
        <v>1051</v>
      </c>
      <c r="R94" s="34"/>
      <c r="S94" s="34"/>
      <c r="T94" s="42" t="s">
        <v>1703</v>
      </c>
    </row>
    <row r="95" spans="1:20" s="42" customFormat="1" ht="15.75" customHeight="1" x14ac:dyDescent="0.25">
      <c r="A95" s="39"/>
      <c r="B95" s="39"/>
      <c r="C95" s="41"/>
      <c r="D95" s="39"/>
      <c r="E95" s="39"/>
      <c r="F95" s="18"/>
      <c r="G95" s="38" t="s">
        <v>70</v>
      </c>
      <c r="H95" s="18"/>
      <c r="I95" s="18">
        <v>2</v>
      </c>
      <c r="J95" s="18">
        <f t="shared" si="15"/>
        <v>2</v>
      </c>
      <c r="K95" s="36">
        <v>8.6</v>
      </c>
      <c r="L95" s="38" t="s">
        <v>71</v>
      </c>
      <c r="M95" s="18" t="s">
        <v>72</v>
      </c>
      <c r="N95" s="18">
        <v>2</v>
      </c>
      <c r="O95" s="36">
        <v>8.6</v>
      </c>
      <c r="P95" s="18"/>
      <c r="Q95" s="18" t="s">
        <v>1051</v>
      </c>
      <c r="R95" s="34"/>
      <c r="S95" s="34"/>
      <c r="T95" s="42" t="s">
        <v>1703</v>
      </c>
    </row>
    <row r="96" spans="1:20" s="42" customFormat="1" ht="15.75" customHeight="1" x14ac:dyDescent="0.25">
      <c r="A96" s="39"/>
      <c r="B96" s="39"/>
      <c r="C96" s="41"/>
      <c r="D96" s="39"/>
      <c r="E96" s="39"/>
      <c r="F96" s="18"/>
      <c r="G96" s="38" t="s">
        <v>75</v>
      </c>
      <c r="H96" s="18"/>
      <c r="I96" s="18">
        <v>3</v>
      </c>
      <c r="J96" s="18">
        <f>I96</f>
        <v>3</v>
      </c>
      <c r="K96" s="36">
        <v>7.5</v>
      </c>
      <c r="L96" s="38" t="s">
        <v>37</v>
      </c>
      <c r="M96" s="18" t="s">
        <v>38</v>
      </c>
      <c r="N96" s="18">
        <v>3</v>
      </c>
      <c r="O96" s="36"/>
      <c r="P96" s="18"/>
      <c r="Q96" s="18" t="s">
        <v>1051</v>
      </c>
      <c r="R96" s="34"/>
      <c r="S96" s="34"/>
      <c r="T96" s="42" t="s">
        <v>1703</v>
      </c>
    </row>
    <row r="97" spans="1:20" s="42" customFormat="1" ht="15.75" customHeight="1" x14ac:dyDescent="0.25">
      <c r="A97" s="39"/>
      <c r="B97" s="39"/>
      <c r="C97" s="41"/>
      <c r="D97" s="39"/>
      <c r="E97" s="39"/>
      <c r="F97" s="18"/>
      <c r="G97" s="38" t="s">
        <v>47</v>
      </c>
      <c r="H97" s="18"/>
      <c r="I97" s="18">
        <v>3</v>
      </c>
      <c r="J97" s="18">
        <f>I97</f>
        <v>3</v>
      </c>
      <c r="K97" s="36">
        <v>7</v>
      </c>
      <c r="L97" s="38" t="s">
        <v>48</v>
      </c>
      <c r="M97" s="18" t="s">
        <v>49</v>
      </c>
      <c r="N97" s="18">
        <v>2</v>
      </c>
      <c r="O97" s="36">
        <v>7</v>
      </c>
      <c r="P97" s="18"/>
      <c r="Q97" s="18" t="s">
        <v>1051</v>
      </c>
      <c r="R97" s="34"/>
      <c r="S97" s="34"/>
      <c r="T97" s="42" t="s">
        <v>1703</v>
      </c>
    </row>
    <row r="98" spans="1:20" s="42" customFormat="1" ht="15.75" customHeight="1" x14ac:dyDescent="0.25">
      <c r="A98" s="39"/>
      <c r="B98" s="39"/>
      <c r="C98" s="41"/>
      <c r="D98" s="39"/>
      <c r="E98" s="39"/>
      <c r="F98" s="18"/>
      <c r="G98" s="38" t="s">
        <v>226</v>
      </c>
      <c r="H98" s="18"/>
      <c r="I98" s="18">
        <v>3</v>
      </c>
      <c r="J98" s="18">
        <f>I98</f>
        <v>3</v>
      </c>
      <c r="K98" s="36">
        <v>8.3000000000000007</v>
      </c>
      <c r="L98" s="38" t="s">
        <v>58</v>
      </c>
      <c r="M98" s="18" t="s">
        <v>59</v>
      </c>
      <c r="N98" s="18">
        <v>3</v>
      </c>
      <c r="O98" s="36">
        <v>8.3000000000000007</v>
      </c>
      <c r="P98" s="18"/>
      <c r="Q98" s="18" t="s">
        <v>1051</v>
      </c>
      <c r="R98" s="34"/>
      <c r="S98" s="34"/>
      <c r="T98" s="42" t="s">
        <v>1703</v>
      </c>
    </row>
    <row r="99" spans="1:20" s="42" customFormat="1" ht="15.75" customHeight="1" x14ac:dyDescent="0.25">
      <c r="A99" s="39"/>
      <c r="B99" s="39"/>
      <c r="C99" s="41"/>
      <c r="D99" s="39"/>
      <c r="E99" s="39"/>
      <c r="F99" s="18"/>
      <c r="G99" s="38" t="s">
        <v>359</v>
      </c>
      <c r="H99" s="18"/>
      <c r="I99" s="18">
        <v>3</v>
      </c>
      <c r="J99" s="18">
        <f t="shared" ref="J99:J101" si="16">I99</f>
        <v>3</v>
      </c>
      <c r="K99" s="36">
        <v>7.4</v>
      </c>
      <c r="L99" s="38" t="s">
        <v>50</v>
      </c>
      <c r="M99" s="18" t="s">
        <v>51</v>
      </c>
      <c r="N99" s="18">
        <v>2</v>
      </c>
      <c r="O99" s="18"/>
      <c r="P99" s="18"/>
      <c r="Q99" s="18"/>
      <c r="R99" s="34"/>
      <c r="S99" s="34" t="s">
        <v>1055</v>
      </c>
    </row>
    <row r="100" spans="1:20" s="42" customFormat="1" ht="15.75" customHeight="1" x14ac:dyDescent="0.25">
      <c r="A100" s="39"/>
      <c r="B100" s="39"/>
      <c r="C100" s="41"/>
      <c r="D100" s="39"/>
      <c r="E100" s="39"/>
      <c r="F100" s="18"/>
      <c r="G100" s="38" t="s">
        <v>356</v>
      </c>
      <c r="H100" s="18"/>
      <c r="I100" s="18">
        <v>2</v>
      </c>
      <c r="J100" s="18">
        <f t="shared" si="16"/>
        <v>2</v>
      </c>
      <c r="K100" s="36">
        <v>7.9</v>
      </c>
      <c r="L100" s="38" t="s">
        <v>52</v>
      </c>
      <c r="M100" s="18" t="s">
        <v>53</v>
      </c>
      <c r="N100" s="18">
        <v>2</v>
      </c>
      <c r="O100" s="18"/>
      <c r="P100" s="18"/>
      <c r="Q100" s="18"/>
      <c r="R100" s="34"/>
      <c r="S100" s="34" t="s">
        <v>1055</v>
      </c>
    </row>
    <row r="101" spans="1:20" s="42" customFormat="1" ht="15.75" customHeight="1" x14ac:dyDescent="0.25">
      <c r="A101" s="39"/>
      <c r="B101" s="39"/>
      <c r="C101" s="41"/>
      <c r="D101" s="39"/>
      <c r="E101" s="39"/>
      <c r="F101" s="18"/>
      <c r="G101" s="38" t="s">
        <v>139</v>
      </c>
      <c r="H101" s="18"/>
      <c r="I101" s="18">
        <v>2</v>
      </c>
      <c r="J101" s="18">
        <f t="shared" si="16"/>
        <v>2</v>
      </c>
      <c r="K101" s="36">
        <v>7.4</v>
      </c>
      <c r="L101" s="38" t="s">
        <v>45</v>
      </c>
      <c r="M101" s="18" t="s">
        <v>46</v>
      </c>
      <c r="N101" s="18">
        <v>2</v>
      </c>
      <c r="O101" s="36">
        <v>7.4</v>
      </c>
      <c r="P101" s="18"/>
      <c r="Q101" s="18" t="s">
        <v>1051</v>
      </c>
      <c r="R101" s="34"/>
      <c r="S101" s="34"/>
      <c r="T101" s="42" t="s">
        <v>1703</v>
      </c>
    </row>
    <row r="102" spans="1:20" s="42" customFormat="1" ht="15.75" customHeight="1" x14ac:dyDescent="0.25">
      <c r="A102" s="39"/>
      <c r="B102" s="39"/>
      <c r="C102" s="41"/>
      <c r="D102" s="39"/>
      <c r="E102" s="39"/>
      <c r="F102" s="18"/>
      <c r="G102" s="38" t="s">
        <v>360</v>
      </c>
      <c r="H102" s="18"/>
      <c r="I102" s="18">
        <v>3</v>
      </c>
      <c r="J102" s="18">
        <f>I102</f>
        <v>3</v>
      </c>
      <c r="K102" s="36">
        <v>5.8</v>
      </c>
      <c r="L102" s="38" t="s">
        <v>122</v>
      </c>
      <c r="M102" s="18" t="s">
        <v>123</v>
      </c>
      <c r="N102" s="18">
        <v>3</v>
      </c>
      <c r="O102" s="18"/>
      <c r="P102" s="18"/>
      <c r="Q102" s="18"/>
      <c r="R102" s="34"/>
      <c r="S102" s="34" t="s">
        <v>1055</v>
      </c>
    </row>
    <row r="103" spans="1:20" s="42" customFormat="1" ht="15.75" customHeight="1" x14ac:dyDescent="0.25">
      <c r="A103" s="39"/>
      <c r="B103" s="39"/>
      <c r="C103" s="41"/>
      <c r="D103" s="39"/>
      <c r="E103" s="39"/>
      <c r="F103" s="18"/>
      <c r="G103" s="38" t="s">
        <v>357</v>
      </c>
      <c r="H103" s="18"/>
      <c r="I103" s="18">
        <v>2</v>
      </c>
      <c r="J103" s="18">
        <f t="shared" ref="J103:J104" si="17">I103</f>
        <v>2</v>
      </c>
      <c r="K103" s="36">
        <v>8</v>
      </c>
      <c r="L103" s="38" t="s">
        <v>266</v>
      </c>
      <c r="M103" s="18" t="s">
        <v>267</v>
      </c>
      <c r="N103" s="18">
        <v>2</v>
      </c>
      <c r="O103" s="18"/>
      <c r="P103" s="18"/>
      <c r="Q103" s="18"/>
      <c r="R103" s="34"/>
      <c r="S103" s="34" t="s">
        <v>1055</v>
      </c>
    </row>
    <row r="104" spans="1:20" s="42" customFormat="1" ht="15.75" customHeight="1" x14ac:dyDescent="0.25">
      <c r="A104" s="39"/>
      <c r="B104" s="39"/>
      <c r="C104" s="41"/>
      <c r="D104" s="39"/>
      <c r="E104" s="39"/>
      <c r="F104" s="18"/>
      <c r="G104" s="38" t="s">
        <v>309</v>
      </c>
      <c r="H104" s="18"/>
      <c r="I104" s="18">
        <v>2</v>
      </c>
      <c r="J104" s="18">
        <f t="shared" si="17"/>
        <v>2</v>
      </c>
      <c r="K104" s="36">
        <v>8.5</v>
      </c>
      <c r="L104" s="38" t="s">
        <v>82</v>
      </c>
      <c r="M104" s="18" t="s">
        <v>83</v>
      </c>
      <c r="N104" s="18">
        <v>2</v>
      </c>
      <c r="O104" s="36">
        <v>8.5</v>
      </c>
      <c r="P104" s="18"/>
      <c r="Q104" s="18" t="s">
        <v>1051</v>
      </c>
      <c r="R104" s="34"/>
      <c r="S104" s="34"/>
      <c r="T104" s="42" t="s">
        <v>1703</v>
      </c>
    </row>
    <row r="105" spans="1:20" s="42" customFormat="1" ht="15.75" customHeight="1" x14ac:dyDescent="0.25">
      <c r="A105" s="39"/>
      <c r="B105" s="39"/>
      <c r="C105" s="41"/>
      <c r="D105" s="39"/>
      <c r="E105" s="39"/>
      <c r="F105" s="18"/>
      <c r="G105" s="38" t="s">
        <v>361</v>
      </c>
      <c r="H105" s="18"/>
      <c r="I105" s="18">
        <v>3</v>
      </c>
      <c r="J105" s="18">
        <f t="shared" ref="J105:J106" si="18">I105</f>
        <v>3</v>
      </c>
      <c r="K105" s="36">
        <v>9.3000000000000007</v>
      </c>
      <c r="L105" s="38" t="s">
        <v>124</v>
      </c>
      <c r="M105" s="18" t="s">
        <v>125</v>
      </c>
      <c r="N105" s="18">
        <v>3</v>
      </c>
      <c r="O105" s="36">
        <v>9.3000000000000007</v>
      </c>
      <c r="P105" s="18"/>
      <c r="Q105" s="18" t="s">
        <v>1051</v>
      </c>
      <c r="R105" s="34"/>
      <c r="S105" s="34"/>
      <c r="T105" s="42" t="s">
        <v>1703</v>
      </c>
    </row>
    <row r="106" spans="1:20" s="42" customFormat="1" ht="15.75" customHeight="1" x14ac:dyDescent="0.25">
      <c r="A106" s="39"/>
      <c r="B106" s="39"/>
      <c r="C106" s="41"/>
      <c r="D106" s="39"/>
      <c r="E106" s="39"/>
      <c r="F106" s="18"/>
      <c r="G106" s="38" t="s">
        <v>358</v>
      </c>
      <c r="H106" s="18"/>
      <c r="I106" s="18">
        <v>5</v>
      </c>
      <c r="J106" s="18">
        <f t="shared" si="18"/>
        <v>5</v>
      </c>
      <c r="K106" s="36">
        <v>9.6</v>
      </c>
      <c r="L106" s="38" t="s">
        <v>281</v>
      </c>
      <c r="M106" s="18" t="s">
        <v>282</v>
      </c>
      <c r="N106" s="18">
        <v>3</v>
      </c>
      <c r="O106" s="18"/>
      <c r="P106" s="18"/>
      <c r="Q106" s="18"/>
      <c r="R106" s="34"/>
      <c r="S106" s="34" t="s">
        <v>1055</v>
      </c>
    </row>
    <row r="107" spans="1:20" s="42" customFormat="1" ht="15.75" customHeight="1" x14ac:dyDescent="0.25">
      <c r="A107" s="39"/>
      <c r="B107" s="39"/>
      <c r="C107" s="41"/>
      <c r="D107" s="39"/>
      <c r="E107" s="39"/>
      <c r="F107" s="18"/>
      <c r="G107" s="38" t="s">
        <v>515</v>
      </c>
      <c r="H107" s="18"/>
      <c r="I107" s="18">
        <v>3</v>
      </c>
      <c r="J107" s="18">
        <f>I107</f>
        <v>3</v>
      </c>
      <c r="K107" s="36">
        <v>8.9</v>
      </c>
      <c r="L107" s="38" t="s">
        <v>142</v>
      </c>
      <c r="M107" s="18" t="s">
        <v>143</v>
      </c>
      <c r="N107" s="18">
        <v>3</v>
      </c>
      <c r="O107" s="18"/>
      <c r="P107" s="18"/>
      <c r="Q107" s="18"/>
      <c r="R107" s="34"/>
      <c r="S107" s="34" t="s">
        <v>1055</v>
      </c>
    </row>
    <row r="108" spans="1:20" s="42" customFormat="1" ht="15.75" customHeight="1" x14ac:dyDescent="0.25">
      <c r="A108" s="95">
        <v>7</v>
      </c>
      <c r="B108" s="96" t="s">
        <v>518</v>
      </c>
      <c r="C108" s="97">
        <v>33345</v>
      </c>
      <c r="D108" s="95" t="s">
        <v>519</v>
      </c>
      <c r="E108" s="95" t="s">
        <v>1704</v>
      </c>
      <c r="F108" s="98" t="s">
        <v>520</v>
      </c>
      <c r="G108" s="99"/>
      <c r="H108" s="98"/>
      <c r="I108" s="98"/>
      <c r="J108" s="98"/>
      <c r="K108" s="100"/>
      <c r="L108" s="99"/>
      <c r="M108" s="98"/>
      <c r="N108" s="98"/>
      <c r="O108" s="98"/>
      <c r="P108" s="98"/>
      <c r="Q108" s="98"/>
      <c r="R108" s="98">
        <f>SUMIFS($N$12:$N$1466,$T$12:$T$1466,T109)</f>
        <v>20</v>
      </c>
      <c r="S108" s="109"/>
    </row>
    <row r="109" spans="1:20" s="42" customFormat="1" ht="15.75" customHeight="1" x14ac:dyDescent="0.25">
      <c r="A109" s="39"/>
      <c r="B109" s="39"/>
      <c r="C109" s="41"/>
      <c r="D109" s="39"/>
      <c r="E109" s="39"/>
      <c r="F109" s="18"/>
      <c r="G109" s="38" t="s">
        <v>521</v>
      </c>
      <c r="H109" s="18">
        <v>4</v>
      </c>
      <c r="I109" s="18"/>
      <c r="J109" s="18">
        <v>3</v>
      </c>
      <c r="K109" s="36">
        <v>6</v>
      </c>
      <c r="L109" s="38" t="s">
        <v>120</v>
      </c>
      <c r="M109" s="18" t="s">
        <v>23</v>
      </c>
      <c r="N109" s="18">
        <v>3</v>
      </c>
      <c r="O109" s="36">
        <v>6</v>
      </c>
      <c r="P109" s="18"/>
      <c r="Q109" s="18" t="s">
        <v>1051</v>
      </c>
      <c r="R109" s="34"/>
      <c r="S109" s="34"/>
      <c r="T109" s="42" t="s">
        <v>1704</v>
      </c>
    </row>
    <row r="110" spans="1:20" s="42" customFormat="1" ht="15.75" customHeight="1" x14ac:dyDescent="0.25">
      <c r="A110" s="39"/>
      <c r="B110" s="39"/>
      <c r="C110" s="41"/>
      <c r="D110" s="39"/>
      <c r="E110" s="39"/>
      <c r="F110" s="18"/>
      <c r="G110" s="38" t="s">
        <v>26</v>
      </c>
      <c r="H110" s="18">
        <v>3</v>
      </c>
      <c r="I110" s="18"/>
      <c r="J110" s="18">
        <v>2</v>
      </c>
      <c r="K110" s="36">
        <v>7</v>
      </c>
      <c r="L110" s="38" t="s">
        <v>26</v>
      </c>
      <c r="M110" s="18" t="s">
        <v>27</v>
      </c>
      <c r="N110" s="18">
        <v>2</v>
      </c>
      <c r="O110" s="36">
        <v>7</v>
      </c>
      <c r="P110" s="18"/>
      <c r="Q110" s="18" t="s">
        <v>1051</v>
      </c>
      <c r="R110" s="34"/>
      <c r="S110" s="34"/>
      <c r="T110" s="42" t="s">
        <v>1704</v>
      </c>
    </row>
    <row r="111" spans="1:20" s="42" customFormat="1" ht="15.75" customHeight="1" x14ac:dyDescent="0.25">
      <c r="A111" s="39"/>
      <c r="B111" s="39"/>
      <c r="C111" s="41"/>
      <c r="D111" s="39"/>
      <c r="E111" s="39"/>
      <c r="F111" s="18"/>
      <c r="G111" s="38" t="s">
        <v>210</v>
      </c>
      <c r="H111" s="18">
        <v>3</v>
      </c>
      <c r="I111" s="18"/>
      <c r="J111" s="18">
        <v>2</v>
      </c>
      <c r="K111" s="36">
        <v>7</v>
      </c>
      <c r="L111" s="38" t="s">
        <v>29</v>
      </c>
      <c r="M111" s="18" t="s">
        <v>30</v>
      </c>
      <c r="N111" s="18">
        <v>2</v>
      </c>
      <c r="O111" s="36">
        <v>7</v>
      </c>
      <c r="P111" s="18"/>
      <c r="Q111" s="18" t="s">
        <v>1051</v>
      </c>
      <c r="R111" s="34"/>
      <c r="S111" s="34"/>
      <c r="T111" s="42" t="s">
        <v>1704</v>
      </c>
    </row>
    <row r="112" spans="1:20" s="42" customFormat="1" ht="15.75" customHeight="1" x14ac:dyDescent="0.25">
      <c r="A112" s="90"/>
      <c r="B112" s="90"/>
      <c r="C112" s="92"/>
      <c r="D112" s="90"/>
      <c r="E112" s="90"/>
      <c r="F112" s="93"/>
      <c r="G112" s="94" t="s">
        <v>353</v>
      </c>
      <c r="H112" s="93">
        <v>5</v>
      </c>
      <c r="I112" s="93"/>
      <c r="J112" s="93">
        <v>4</v>
      </c>
      <c r="K112" s="51">
        <v>7</v>
      </c>
      <c r="L112" s="38" t="s">
        <v>31</v>
      </c>
      <c r="M112" s="18" t="s">
        <v>32</v>
      </c>
      <c r="N112" s="18">
        <v>2</v>
      </c>
      <c r="O112" s="36">
        <v>7</v>
      </c>
      <c r="P112" s="18"/>
      <c r="Q112" s="18" t="s">
        <v>1051</v>
      </c>
      <c r="R112" s="34"/>
      <c r="S112" s="34"/>
      <c r="T112" s="42" t="s">
        <v>1704</v>
      </c>
    </row>
    <row r="113" spans="1:20" s="42" customFormat="1" ht="15.75" customHeight="1" x14ac:dyDescent="0.25">
      <c r="A113" s="115"/>
      <c r="B113" s="115"/>
      <c r="C113" s="117"/>
      <c r="D113" s="115"/>
      <c r="E113" s="115"/>
      <c r="F113" s="114"/>
      <c r="G113" s="113"/>
      <c r="H113" s="114"/>
      <c r="I113" s="114"/>
      <c r="J113" s="114"/>
      <c r="K113" s="118"/>
      <c r="L113" s="38" t="s">
        <v>33</v>
      </c>
      <c r="M113" s="18" t="s">
        <v>34</v>
      </c>
      <c r="N113" s="18">
        <v>2</v>
      </c>
      <c r="O113" s="36">
        <v>7</v>
      </c>
      <c r="P113" s="18"/>
      <c r="Q113" s="18" t="s">
        <v>1051</v>
      </c>
      <c r="R113" s="34"/>
      <c r="S113" s="34"/>
      <c r="T113" s="42" t="s">
        <v>1704</v>
      </c>
    </row>
    <row r="114" spans="1:20" s="42" customFormat="1" ht="15.75" customHeight="1" x14ac:dyDescent="0.25">
      <c r="A114" s="39"/>
      <c r="B114" s="39"/>
      <c r="C114" s="41"/>
      <c r="D114" s="39"/>
      <c r="E114" s="39"/>
      <c r="F114" s="18"/>
      <c r="G114" s="38" t="s">
        <v>326</v>
      </c>
      <c r="H114" s="18">
        <v>4</v>
      </c>
      <c r="I114" s="18"/>
      <c r="J114" s="18">
        <v>3</v>
      </c>
      <c r="K114" s="36">
        <v>8</v>
      </c>
      <c r="L114" s="38" t="s">
        <v>73</v>
      </c>
      <c r="M114" s="18" t="s">
        <v>74</v>
      </c>
      <c r="N114" s="18">
        <v>3</v>
      </c>
      <c r="O114" s="36">
        <v>8</v>
      </c>
      <c r="P114" s="18"/>
      <c r="Q114" s="18" t="s">
        <v>1051</v>
      </c>
      <c r="R114" s="34"/>
      <c r="S114" s="34"/>
      <c r="T114" s="42" t="s">
        <v>1704</v>
      </c>
    </row>
    <row r="115" spans="1:20" s="42" customFormat="1" ht="15.75" customHeight="1" x14ac:dyDescent="0.25">
      <c r="A115" s="39"/>
      <c r="B115" s="39"/>
      <c r="C115" s="41"/>
      <c r="D115" s="39"/>
      <c r="E115" s="39"/>
      <c r="F115" s="18"/>
      <c r="G115" s="38" t="s">
        <v>449</v>
      </c>
      <c r="H115" s="18">
        <v>4</v>
      </c>
      <c r="I115" s="18"/>
      <c r="J115" s="18">
        <v>3</v>
      </c>
      <c r="K115" s="36">
        <v>7</v>
      </c>
      <c r="L115" s="38" t="s">
        <v>37</v>
      </c>
      <c r="M115" s="18" t="s">
        <v>38</v>
      </c>
      <c r="N115" s="18">
        <v>3</v>
      </c>
      <c r="O115" s="18"/>
      <c r="P115" s="18"/>
      <c r="Q115" s="18"/>
      <c r="R115" s="34"/>
      <c r="S115" s="34" t="s">
        <v>1055</v>
      </c>
    </row>
    <row r="116" spans="1:20" s="42" customFormat="1" ht="15.75" customHeight="1" x14ac:dyDescent="0.25">
      <c r="A116" s="39"/>
      <c r="B116" s="39"/>
      <c r="C116" s="41"/>
      <c r="D116" s="39"/>
      <c r="E116" s="39"/>
      <c r="F116" s="18"/>
      <c r="G116" s="38" t="s">
        <v>148</v>
      </c>
      <c r="H116" s="18">
        <v>4</v>
      </c>
      <c r="I116" s="18"/>
      <c r="J116" s="18">
        <v>3</v>
      </c>
      <c r="K116" s="36">
        <v>6</v>
      </c>
      <c r="L116" s="38" t="s">
        <v>41</v>
      </c>
      <c r="M116" s="18" t="s">
        <v>42</v>
      </c>
      <c r="N116" s="18">
        <v>3</v>
      </c>
      <c r="O116" s="36">
        <v>6</v>
      </c>
      <c r="P116" s="18"/>
      <c r="Q116" s="18" t="s">
        <v>1051</v>
      </c>
      <c r="R116" s="34"/>
      <c r="S116" s="34"/>
      <c r="T116" s="42" t="s">
        <v>1704</v>
      </c>
    </row>
    <row r="117" spans="1:20" s="42" customFormat="1" ht="15.75" customHeight="1" x14ac:dyDescent="0.25">
      <c r="A117" s="39"/>
      <c r="B117" s="39"/>
      <c r="C117" s="41"/>
      <c r="D117" s="39"/>
      <c r="E117" s="39"/>
      <c r="F117" s="18"/>
      <c r="G117" s="38" t="s">
        <v>247</v>
      </c>
      <c r="H117" s="18">
        <v>4</v>
      </c>
      <c r="I117" s="18"/>
      <c r="J117" s="18">
        <v>3</v>
      </c>
      <c r="K117" s="36">
        <v>9</v>
      </c>
      <c r="L117" s="38" t="s">
        <v>58</v>
      </c>
      <c r="M117" s="18" t="s">
        <v>59</v>
      </c>
      <c r="N117" s="18">
        <v>3</v>
      </c>
      <c r="O117" s="36">
        <v>9</v>
      </c>
      <c r="P117" s="18"/>
      <c r="Q117" s="18" t="s">
        <v>1051</v>
      </c>
      <c r="R117" s="34"/>
      <c r="S117" s="34"/>
      <c r="T117" s="42" t="s">
        <v>1704</v>
      </c>
    </row>
    <row r="118" spans="1:20" s="42" customFormat="1" ht="15.75" customHeight="1" x14ac:dyDescent="0.25">
      <c r="A118" s="95">
        <v>8</v>
      </c>
      <c r="B118" s="96" t="s">
        <v>307</v>
      </c>
      <c r="C118" s="97">
        <v>37323</v>
      </c>
      <c r="D118" s="95" t="s">
        <v>522</v>
      </c>
      <c r="E118" s="95" t="s">
        <v>1705</v>
      </c>
      <c r="F118" s="98" t="s">
        <v>242</v>
      </c>
      <c r="G118" s="99"/>
      <c r="H118" s="98"/>
      <c r="I118" s="98"/>
      <c r="J118" s="98"/>
      <c r="K118" s="100"/>
      <c r="L118" s="99"/>
      <c r="M118" s="98"/>
      <c r="N118" s="98"/>
      <c r="O118" s="98"/>
      <c r="P118" s="98"/>
      <c r="Q118" s="98"/>
      <c r="R118" s="98">
        <f>SUMIFS($N$12:$N$1466,$T$12:$T$1466,T119)</f>
        <v>35</v>
      </c>
      <c r="S118" s="109"/>
    </row>
    <row r="119" spans="1:20" s="42" customFormat="1" ht="15.75" customHeight="1" x14ac:dyDescent="0.25">
      <c r="A119" s="39"/>
      <c r="B119" s="39"/>
      <c r="C119" s="41"/>
      <c r="D119" s="39"/>
      <c r="E119" s="39"/>
      <c r="F119" s="18"/>
      <c r="G119" s="38" t="s">
        <v>68</v>
      </c>
      <c r="H119" s="18"/>
      <c r="I119" s="18">
        <v>4</v>
      </c>
      <c r="J119" s="18">
        <f>I119</f>
        <v>4</v>
      </c>
      <c r="K119" s="36">
        <v>10</v>
      </c>
      <c r="L119" s="38" t="s">
        <v>120</v>
      </c>
      <c r="M119" s="18" t="s">
        <v>23</v>
      </c>
      <c r="N119" s="18">
        <v>3</v>
      </c>
      <c r="O119" s="36">
        <v>10</v>
      </c>
      <c r="P119" s="18"/>
      <c r="Q119" s="18" t="s">
        <v>1051</v>
      </c>
      <c r="R119" s="34"/>
      <c r="S119" s="34"/>
      <c r="T119" s="42" t="s">
        <v>1705</v>
      </c>
    </row>
    <row r="120" spans="1:20" s="42" customFormat="1" ht="15.75" customHeight="1" x14ac:dyDescent="0.25">
      <c r="A120" s="39"/>
      <c r="B120" s="39"/>
      <c r="C120" s="41"/>
      <c r="D120" s="39"/>
      <c r="E120" s="39"/>
      <c r="F120" s="18"/>
      <c r="G120" s="38" t="s">
        <v>344</v>
      </c>
      <c r="H120" s="18"/>
      <c r="I120" s="18">
        <v>3</v>
      </c>
      <c r="J120" s="18">
        <f t="shared" ref="J120:J123" si="19">I120</f>
        <v>3</v>
      </c>
      <c r="K120" s="36">
        <v>10</v>
      </c>
      <c r="L120" s="38" t="s">
        <v>31</v>
      </c>
      <c r="M120" s="18" t="s">
        <v>32</v>
      </c>
      <c r="N120" s="18">
        <v>2</v>
      </c>
      <c r="O120" s="36">
        <v>10</v>
      </c>
      <c r="P120" s="18"/>
      <c r="Q120" s="18" t="s">
        <v>1051</v>
      </c>
      <c r="R120" s="34"/>
      <c r="S120" s="34"/>
      <c r="T120" s="42" t="s">
        <v>1705</v>
      </c>
    </row>
    <row r="121" spans="1:20" s="42" customFormat="1" ht="15.75" customHeight="1" x14ac:dyDescent="0.25">
      <c r="A121" s="39"/>
      <c r="B121" s="39"/>
      <c r="C121" s="41"/>
      <c r="D121" s="39"/>
      <c r="E121" s="39"/>
      <c r="F121" s="18"/>
      <c r="G121" s="38" t="s">
        <v>327</v>
      </c>
      <c r="H121" s="18"/>
      <c r="I121" s="18">
        <v>3</v>
      </c>
      <c r="J121" s="18">
        <f t="shared" si="19"/>
        <v>3</v>
      </c>
      <c r="K121" s="36">
        <v>9.1</v>
      </c>
      <c r="L121" s="38" t="s">
        <v>33</v>
      </c>
      <c r="M121" s="18" t="s">
        <v>34</v>
      </c>
      <c r="N121" s="18">
        <v>2</v>
      </c>
      <c r="O121" s="36">
        <v>9.1</v>
      </c>
      <c r="P121" s="18"/>
      <c r="Q121" s="18" t="s">
        <v>1051</v>
      </c>
      <c r="R121" s="34"/>
      <c r="S121" s="34"/>
      <c r="T121" s="42" t="s">
        <v>1705</v>
      </c>
    </row>
    <row r="122" spans="1:20" s="42" customFormat="1" ht="15.75" customHeight="1" x14ac:dyDescent="0.25">
      <c r="A122" s="39"/>
      <c r="B122" s="39"/>
      <c r="C122" s="41"/>
      <c r="D122" s="39"/>
      <c r="E122" s="39"/>
      <c r="F122" s="18"/>
      <c r="G122" s="38" t="s">
        <v>345</v>
      </c>
      <c r="H122" s="18"/>
      <c r="I122" s="18">
        <v>3</v>
      </c>
      <c r="J122" s="18">
        <f t="shared" si="19"/>
        <v>3</v>
      </c>
      <c r="K122" s="36">
        <v>9.1</v>
      </c>
      <c r="L122" s="38" t="s">
        <v>35</v>
      </c>
      <c r="M122" s="18" t="s">
        <v>36</v>
      </c>
      <c r="N122" s="18">
        <v>2</v>
      </c>
      <c r="O122" s="36">
        <v>9.1</v>
      </c>
      <c r="P122" s="18"/>
      <c r="Q122" s="18" t="s">
        <v>1051</v>
      </c>
      <c r="R122" s="34"/>
      <c r="S122" s="34"/>
      <c r="T122" s="42" t="s">
        <v>1705</v>
      </c>
    </row>
    <row r="123" spans="1:20" s="42" customFormat="1" ht="15.75" customHeight="1" x14ac:dyDescent="0.25">
      <c r="A123" s="39"/>
      <c r="B123" s="39"/>
      <c r="C123" s="41"/>
      <c r="D123" s="39"/>
      <c r="E123" s="39"/>
      <c r="F123" s="18"/>
      <c r="G123" s="38" t="s">
        <v>70</v>
      </c>
      <c r="H123" s="18"/>
      <c r="I123" s="18">
        <v>2</v>
      </c>
      <c r="J123" s="18">
        <f t="shared" si="19"/>
        <v>2</v>
      </c>
      <c r="K123" s="36">
        <v>8.8000000000000007</v>
      </c>
      <c r="L123" s="38" t="s">
        <v>71</v>
      </c>
      <c r="M123" s="18" t="s">
        <v>72</v>
      </c>
      <c r="N123" s="18">
        <v>2</v>
      </c>
      <c r="O123" s="36">
        <v>8.8000000000000007</v>
      </c>
      <c r="P123" s="18"/>
      <c r="Q123" s="18" t="s">
        <v>1051</v>
      </c>
      <c r="R123" s="34"/>
      <c r="S123" s="34"/>
      <c r="T123" s="42" t="s">
        <v>1705</v>
      </c>
    </row>
    <row r="124" spans="1:20" s="42" customFormat="1" ht="15.75" customHeight="1" x14ac:dyDescent="0.25">
      <c r="A124" s="39"/>
      <c r="B124" s="39"/>
      <c r="C124" s="41"/>
      <c r="D124" s="39"/>
      <c r="E124" s="39"/>
      <c r="F124" s="18"/>
      <c r="G124" s="38" t="s">
        <v>75</v>
      </c>
      <c r="H124" s="18"/>
      <c r="I124" s="18">
        <v>3</v>
      </c>
      <c r="J124" s="18">
        <f>I124</f>
        <v>3</v>
      </c>
      <c r="K124" s="36">
        <v>9.5</v>
      </c>
      <c r="L124" s="38" t="s">
        <v>37</v>
      </c>
      <c r="M124" s="18" t="s">
        <v>38</v>
      </c>
      <c r="N124" s="18">
        <v>3</v>
      </c>
      <c r="O124" s="36"/>
      <c r="P124" s="18"/>
      <c r="Q124" s="18" t="s">
        <v>1051</v>
      </c>
      <c r="R124" s="34"/>
      <c r="S124" s="34"/>
      <c r="T124" s="42" t="s">
        <v>1705</v>
      </c>
    </row>
    <row r="125" spans="1:20" s="42" customFormat="1" ht="15.75" customHeight="1" x14ac:dyDescent="0.25">
      <c r="A125" s="39"/>
      <c r="B125" s="39"/>
      <c r="C125" s="41"/>
      <c r="D125" s="39"/>
      <c r="E125" s="39"/>
      <c r="F125" s="18"/>
      <c r="G125" s="38" t="s">
        <v>47</v>
      </c>
      <c r="H125" s="18"/>
      <c r="I125" s="18">
        <v>2</v>
      </c>
      <c r="J125" s="18">
        <f>I125</f>
        <v>2</v>
      </c>
      <c r="K125" s="36" t="s">
        <v>138</v>
      </c>
      <c r="L125" s="38" t="s">
        <v>48</v>
      </c>
      <c r="M125" s="18" t="s">
        <v>49</v>
      </c>
      <c r="N125" s="18">
        <v>2</v>
      </c>
      <c r="O125" s="36" t="s">
        <v>138</v>
      </c>
      <c r="P125" s="18"/>
      <c r="Q125" s="18" t="s">
        <v>1051</v>
      </c>
      <c r="R125" s="34"/>
      <c r="S125" s="34"/>
      <c r="T125" s="42" t="s">
        <v>1705</v>
      </c>
    </row>
    <row r="126" spans="1:20" s="42" customFormat="1" ht="15.75" customHeight="1" x14ac:dyDescent="0.25">
      <c r="A126" s="39"/>
      <c r="B126" s="39"/>
      <c r="C126" s="41"/>
      <c r="D126" s="39"/>
      <c r="E126" s="39"/>
      <c r="F126" s="18"/>
      <c r="G126" s="38" t="s">
        <v>304</v>
      </c>
      <c r="H126" s="18"/>
      <c r="I126" s="18">
        <v>3</v>
      </c>
      <c r="J126" s="18">
        <f t="shared" ref="J126:J127" si="20">I126</f>
        <v>3</v>
      </c>
      <c r="K126" s="36">
        <v>8.6999999999999993</v>
      </c>
      <c r="L126" s="38" t="s">
        <v>58</v>
      </c>
      <c r="M126" s="18" t="s">
        <v>59</v>
      </c>
      <c r="N126" s="18">
        <v>3</v>
      </c>
      <c r="O126" s="36">
        <v>8.6999999999999993</v>
      </c>
      <c r="P126" s="18"/>
      <c r="Q126" s="18" t="s">
        <v>1051</v>
      </c>
      <c r="R126" s="34"/>
      <c r="S126" s="34"/>
      <c r="T126" s="42" t="s">
        <v>1705</v>
      </c>
    </row>
    <row r="127" spans="1:20" s="42" customFormat="1" ht="15.75" customHeight="1" x14ac:dyDescent="0.25">
      <c r="A127" s="39"/>
      <c r="B127" s="39"/>
      <c r="C127" s="41"/>
      <c r="D127" s="39"/>
      <c r="E127" s="39"/>
      <c r="F127" s="18"/>
      <c r="G127" s="38" t="s">
        <v>80</v>
      </c>
      <c r="H127" s="18"/>
      <c r="I127" s="18">
        <v>3</v>
      </c>
      <c r="J127" s="18">
        <f t="shared" si="20"/>
        <v>3</v>
      </c>
      <c r="K127" s="36">
        <v>8.1</v>
      </c>
      <c r="L127" s="38" t="s">
        <v>80</v>
      </c>
      <c r="M127" s="18" t="s">
        <v>81</v>
      </c>
      <c r="N127" s="18">
        <v>3</v>
      </c>
      <c r="O127" s="36">
        <v>8.1</v>
      </c>
      <c r="P127" s="18"/>
      <c r="Q127" s="18" t="s">
        <v>1051</v>
      </c>
      <c r="R127" s="34"/>
      <c r="S127" s="34"/>
      <c r="T127" s="42" t="s">
        <v>1705</v>
      </c>
    </row>
    <row r="128" spans="1:20" s="42" customFormat="1" ht="15.75" customHeight="1" x14ac:dyDescent="0.25">
      <c r="A128" s="39"/>
      <c r="B128" s="39"/>
      <c r="C128" s="41"/>
      <c r="D128" s="39"/>
      <c r="E128" s="39"/>
      <c r="F128" s="18"/>
      <c r="G128" s="38" t="s">
        <v>139</v>
      </c>
      <c r="H128" s="18"/>
      <c r="I128" s="18">
        <v>3</v>
      </c>
      <c r="J128" s="18">
        <f>I128</f>
        <v>3</v>
      </c>
      <c r="K128" s="36">
        <v>10</v>
      </c>
      <c r="L128" s="38" t="s">
        <v>45</v>
      </c>
      <c r="M128" s="18" t="s">
        <v>46</v>
      </c>
      <c r="N128" s="18">
        <v>2</v>
      </c>
      <c r="O128" s="36">
        <v>10</v>
      </c>
      <c r="P128" s="18"/>
      <c r="Q128" s="18" t="s">
        <v>1051</v>
      </c>
      <c r="R128" s="34"/>
      <c r="S128" s="34"/>
      <c r="T128" s="42" t="s">
        <v>1705</v>
      </c>
    </row>
    <row r="129" spans="1:20" s="42" customFormat="1" ht="15.75" customHeight="1" x14ac:dyDescent="0.25">
      <c r="A129" s="39"/>
      <c r="B129" s="39"/>
      <c r="C129" s="41"/>
      <c r="D129" s="39"/>
      <c r="E129" s="39"/>
      <c r="F129" s="18"/>
      <c r="G129" s="38" t="s">
        <v>89</v>
      </c>
      <c r="H129" s="18"/>
      <c r="I129" s="18">
        <v>3</v>
      </c>
      <c r="J129" s="18">
        <f t="shared" ref="J129:J130" si="21">I129</f>
        <v>3</v>
      </c>
      <c r="K129" s="36">
        <v>8.1999999999999993</v>
      </c>
      <c r="L129" s="38" t="s">
        <v>89</v>
      </c>
      <c r="M129" s="18" t="s">
        <v>90</v>
      </c>
      <c r="N129" s="18">
        <v>3</v>
      </c>
      <c r="O129" s="36">
        <v>8.1999999999999993</v>
      </c>
      <c r="P129" s="18"/>
      <c r="Q129" s="18" t="s">
        <v>1051</v>
      </c>
      <c r="R129" s="34"/>
      <c r="S129" s="34"/>
      <c r="T129" s="42" t="s">
        <v>1705</v>
      </c>
    </row>
    <row r="130" spans="1:20" s="42" customFormat="1" ht="15.75" customHeight="1" x14ac:dyDescent="0.25">
      <c r="A130" s="39"/>
      <c r="B130" s="39"/>
      <c r="C130" s="41"/>
      <c r="D130" s="39"/>
      <c r="E130" s="39"/>
      <c r="F130" s="18"/>
      <c r="G130" s="38" t="s">
        <v>523</v>
      </c>
      <c r="H130" s="18"/>
      <c r="I130" s="18">
        <v>3</v>
      </c>
      <c r="J130" s="18">
        <f t="shared" si="21"/>
        <v>3</v>
      </c>
      <c r="K130" s="36">
        <v>9.6</v>
      </c>
      <c r="L130" s="38" t="s">
        <v>122</v>
      </c>
      <c r="M130" s="18" t="s">
        <v>123</v>
      </c>
      <c r="N130" s="18">
        <v>3</v>
      </c>
      <c r="O130" s="18"/>
      <c r="P130" s="18"/>
      <c r="Q130" s="18"/>
      <c r="R130" s="34"/>
      <c r="S130" s="34" t="s">
        <v>1055</v>
      </c>
    </row>
    <row r="131" spans="1:20" s="42" customFormat="1" ht="15.75" customHeight="1" x14ac:dyDescent="0.25">
      <c r="A131" s="39"/>
      <c r="B131" s="39"/>
      <c r="C131" s="41"/>
      <c r="D131" s="39"/>
      <c r="E131" s="39"/>
      <c r="F131" s="18"/>
      <c r="G131" s="38" t="s">
        <v>232</v>
      </c>
      <c r="H131" s="18"/>
      <c r="I131" s="18">
        <v>3</v>
      </c>
      <c r="J131" s="18">
        <f>I131</f>
        <v>3</v>
      </c>
      <c r="K131" s="36">
        <v>10</v>
      </c>
      <c r="L131" s="38" t="s">
        <v>124</v>
      </c>
      <c r="M131" s="18" t="s">
        <v>125</v>
      </c>
      <c r="N131" s="18">
        <v>3</v>
      </c>
      <c r="O131" s="36">
        <v>10</v>
      </c>
      <c r="P131" s="18"/>
      <c r="Q131" s="18" t="s">
        <v>1051</v>
      </c>
      <c r="R131" s="34"/>
      <c r="S131" s="34"/>
      <c r="T131" s="42" t="s">
        <v>1705</v>
      </c>
    </row>
    <row r="132" spans="1:20" s="42" customFormat="1" ht="15.75" customHeight="1" x14ac:dyDescent="0.25">
      <c r="A132" s="39"/>
      <c r="B132" s="39"/>
      <c r="C132" s="41"/>
      <c r="D132" s="39"/>
      <c r="E132" s="39"/>
      <c r="F132" s="18"/>
      <c r="G132" s="38" t="s">
        <v>229</v>
      </c>
      <c r="H132" s="18"/>
      <c r="I132" s="18">
        <v>3</v>
      </c>
      <c r="J132" s="18">
        <f>I132</f>
        <v>3</v>
      </c>
      <c r="K132" s="36">
        <v>8.8000000000000007</v>
      </c>
      <c r="L132" s="38" t="s">
        <v>130</v>
      </c>
      <c r="M132" s="18" t="s">
        <v>131</v>
      </c>
      <c r="N132" s="18">
        <v>3</v>
      </c>
      <c r="O132" s="18"/>
      <c r="P132" s="18"/>
      <c r="Q132" s="18"/>
      <c r="R132" s="34"/>
      <c r="S132" s="34" t="s">
        <v>1055</v>
      </c>
    </row>
    <row r="133" spans="1:20" s="42" customFormat="1" ht="15.75" customHeight="1" x14ac:dyDescent="0.25">
      <c r="A133" s="39"/>
      <c r="B133" s="39"/>
      <c r="C133" s="41"/>
      <c r="D133" s="39"/>
      <c r="E133" s="39"/>
      <c r="F133" s="18"/>
      <c r="G133" s="38" t="s">
        <v>305</v>
      </c>
      <c r="H133" s="18"/>
      <c r="I133" s="18">
        <v>3</v>
      </c>
      <c r="J133" s="18">
        <f>I133</f>
        <v>3</v>
      </c>
      <c r="K133" s="36">
        <v>8.6999999999999993</v>
      </c>
      <c r="L133" s="38" t="s">
        <v>115</v>
      </c>
      <c r="M133" s="18" t="s">
        <v>133</v>
      </c>
      <c r="N133" s="18">
        <v>2</v>
      </c>
      <c r="O133" s="36">
        <v>8.6999999999999993</v>
      </c>
      <c r="P133" s="18"/>
      <c r="Q133" s="18" t="s">
        <v>1051</v>
      </c>
      <c r="R133" s="34"/>
      <c r="S133" s="34"/>
      <c r="T133" s="42" t="s">
        <v>1705</v>
      </c>
    </row>
    <row r="134" spans="1:20" s="42" customFormat="1" ht="15.75" customHeight="1" x14ac:dyDescent="0.25">
      <c r="A134" s="39"/>
      <c r="B134" s="39"/>
      <c r="C134" s="41"/>
      <c r="D134" s="39"/>
      <c r="E134" s="39"/>
      <c r="F134" s="18"/>
      <c r="G134" s="38" t="s">
        <v>230</v>
      </c>
      <c r="H134" s="18"/>
      <c r="I134" s="18">
        <v>3</v>
      </c>
      <c r="J134" s="18">
        <f>I134</f>
        <v>3</v>
      </c>
      <c r="K134" s="36">
        <v>9.6</v>
      </c>
      <c r="L134" s="38" t="s">
        <v>142</v>
      </c>
      <c r="M134" s="18" t="s">
        <v>143</v>
      </c>
      <c r="N134" s="18">
        <v>3</v>
      </c>
      <c r="O134" s="36">
        <v>9.6</v>
      </c>
      <c r="P134" s="18"/>
      <c r="Q134" s="18" t="s">
        <v>1051</v>
      </c>
      <c r="R134" s="34"/>
      <c r="S134" s="34"/>
      <c r="T134" s="42" t="s">
        <v>1705</v>
      </c>
    </row>
    <row r="135" spans="1:20" s="42" customFormat="1" ht="15.75" customHeight="1" x14ac:dyDescent="0.25">
      <c r="A135" s="95">
        <v>9</v>
      </c>
      <c r="B135" s="96" t="s">
        <v>524</v>
      </c>
      <c r="C135" s="97">
        <v>38285</v>
      </c>
      <c r="D135" s="95" t="s">
        <v>525</v>
      </c>
      <c r="E135" s="95" t="s">
        <v>1706</v>
      </c>
      <c r="F135" s="98" t="s">
        <v>242</v>
      </c>
      <c r="G135" s="99"/>
      <c r="H135" s="98"/>
      <c r="I135" s="98"/>
      <c r="J135" s="98"/>
      <c r="K135" s="100"/>
      <c r="L135" s="99"/>
      <c r="M135" s="98"/>
      <c r="N135" s="98"/>
      <c r="O135" s="98"/>
      <c r="P135" s="98"/>
      <c r="Q135" s="98"/>
      <c r="R135" s="98">
        <f>SUMIFS($N$12:$N$1466,$T$12:$T$1466,T136)</f>
        <v>30</v>
      </c>
      <c r="S135" s="109"/>
    </row>
    <row r="136" spans="1:20" s="42" customFormat="1" ht="15.75" customHeight="1" x14ac:dyDescent="0.25">
      <c r="A136" s="39"/>
      <c r="B136" s="39"/>
      <c r="C136" s="41"/>
      <c r="D136" s="39"/>
      <c r="E136" s="39"/>
      <c r="F136" s="18"/>
      <c r="G136" s="38" t="s">
        <v>68</v>
      </c>
      <c r="H136" s="18"/>
      <c r="I136" s="18">
        <v>4</v>
      </c>
      <c r="J136" s="18">
        <f>I136</f>
        <v>4</v>
      </c>
      <c r="K136" s="36">
        <v>9.8000000000000007</v>
      </c>
      <c r="L136" s="38" t="s">
        <v>120</v>
      </c>
      <c r="M136" s="18" t="s">
        <v>23</v>
      </c>
      <c r="N136" s="18">
        <v>3</v>
      </c>
      <c r="O136" s="36">
        <v>9.8000000000000007</v>
      </c>
      <c r="P136" s="18"/>
      <c r="Q136" s="18" t="s">
        <v>1051</v>
      </c>
      <c r="R136" s="34"/>
      <c r="S136" s="34"/>
      <c r="T136" s="42" t="s">
        <v>1706</v>
      </c>
    </row>
    <row r="137" spans="1:20" s="42" customFormat="1" ht="15.75" customHeight="1" x14ac:dyDescent="0.25">
      <c r="A137" s="39"/>
      <c r="B137" s="39"/>
      <c r="C137" s="41"/>
      <c r="D137" s="39"/>
      <c r="E137" s="39"/>
      <c r="F137" s="18"/>
      <c r="G137" s="38" t="s">
        <v>344</v>
      </c>
      <c r="H137" s="18"/>
      <c r="I137" s="18">
        <v>3</v>
      </c>
      <c r="J137" s="18">
        <f t="shared" ref="J137:J140" si="22">I137</f>
        <v>3</v>
      </c>
      <c r="K137" s="36">
        <v>9.5</v>
      </c>
      <c r="L137" s="38" t="s">
        <v>31</v>
      </c>
      <c r="M137" s="18" t="s">
        <v>32</v>
      </c>
      <c r="N137" s="18">
        <v>2</v>
      </c>
      <c r="O137" s="36">
        <v>9.5</v>
      </c>
      <c r="P137" s="18"/>
      <c r="Q137" s="18" t="s">
        <v>1051</v>
      </c>
      <c r="R137" s="34"/>
      <c r="S137" s="34"/>
      <c r="T137" s="42" t="s">
        <v>1706</v>
      </c>
    </row>
    <row r="138" spans="1:20" s="42" customFormat="1" ht="15.75" customHeight="1" x14ac:dyDescent="0.25">
      <c r="A138" s="39"/>
      <c r="B138" s="39"/>
      <c r="C138" s="41"/>
      <c r="D138" s="39"/>
      <c r="E138" s="39"/>
      <c r="F138" s="18"/>
      <c r="G138" s="38" t="s">
        <v>327</v>
      </c>
      <c r="H138" s="18"/>
      <c r="I138" s="18">
        <v>3</v>
      </c>
      <c r="J138" s="18">
        <f t="shared" si="22"/>
        <v>3</v>
      </c>
      <c r="K138" s="36">
        <v>8.4</v>
      </c>
      <c r="L138" s="38" t="s">
        <v>33</v>
      </c>
      <c r="M138" s="18" t="s">
        <v>34</v>
      </c>
      <c r="N138" s="18">
        <v>2</v>
      </c>
      <c r="O138" s="36">
        <v>8.4</v>
      </c>
      <c r="P138" s="18"/>
      <c r="Q138" s="18" t="s">
        <v>1051</v>
      </c>
      <c r="R138" s="34"/>
      <c r="S138" s="34"/>
      <c r="T138" s="42" t="s">
        <v>1706</v>
      </c>
    </row>
    <row r="139" spans="1:20" s="42" customFormat="1" ht="15.75" customHeight="1" x14ac:dyDescent="0.25">
      <c r="A139" s="39"/>
      <c r="B139" s="39"/>
      <c r="C139" s="41"/>
      <c r="D139" s="39"/>
      <c r="E139" s="39"/>
      <c r="F139" s="18"/>
      <c r="G139" s="38" t="s">
        <v>345</v>
      </c>
      <c r="H139" s="18"/>
      <c r="I139" s="18">
        <v>3</v>
      </c>
      <c r="J139" s="18">
        <f t="shared" si="22"/>
        <v>3</v>
      </c>
      <c r="K139" s="36">
        <v>7.5</v>
      </c>
      <c r="L139" s="34" t="s">
        <v>35</v>
      </c>
      <c r="M139" s="18" t="s">
        <v>36</v>
      </c>
      <c r="N139" s="18">
        <v>2</v>
      </c>
      <c r="O139" s="36">
        <v>7.5</v>
      </c>
      <c r="P139" s="18"/>
      <c r="Q139" s="18" t="s">
        <v>1051</v>
      </c>
      <c r="R139" s="34"/>
      <c r="S139" s="34"/>
      <c r="T139" s="42" t="s">
        <v>1706</v>
      </c>
    </row>
    <row r="140" spans="1:20" s="42" customFormat="1" ht="15.75" customHeight="1" x14ac:dyDescent="0.25">
      <c r="A140" s="39"/>
      <c r="B140" s="39"/>
      <c r="C140" s="41"/>
      <c r="D140" s="39"/>
      <c r="E140" s="39"/>
      <c r="F140" s="18"/>
      <c r="G140" s="38" t="s">
        <v>70</v>
      </c>
      <c r="H140" s="18"/>
      <c r="I140" s="18">
        <v>2</v>
      </c>
      <c r="J140" s="18">
        <f t="shared" si="22"/>
        <v>2</v>
      </c>
      <c r="K140" s="36">
        <v>9</v>
      </c>
      <c r="L140" s="38" t="s">
        <v>71</v>
      </c>
      <c r="M140" s="18" t="s">
        <v>72</v>
      </c>
      <c r="N140" s="18">
        <v>2</v>
      </c>
      <c r="O140" s="36">
        <v>9</v>
      </c>
      <c r="P140" s="18"/>
      <c r="Q140" s="18" t="s">
        <v>1051</v>
      </c>
      <c r="R140" s="34"/>
      <c r="S140" s="34"/>
      <c r="T140" s="42" t="s">
        <v>1706</v>
      </c>
    </row>
    <row r="141" spans="1:20" s="42" customFormat="1" ht="15.75" customHeight="1" x14ac:dyDescent="0.25">
      <c r="A141" s="39"/>
      <c r="B141" s="39"/>
      <c r="C141" s="41"/>
      <c r="D141" s="39"/>
      <c r="E141" s="39"/>
      <c r="F141" s="18"/>
      <c r="G141" s="38" t="s">
        <v>75</v>
      </c>
      <c r="H141" s="18"/>
      <c r="I141" s="18">
        <v>3</v>
      </c>
      <c r="J141" s="18">
        <f t="shared" ref="J141:J149" si="23">I141</f>
        <v>3</v>
      </c>
      <c r="K141" s="36">
        <v>7.8</v>
      </c>
      <c r="L141" s="38" t="s">
        <v>37</v>
      </c>
      <c r="M141" s="18" t="s">
        <v>38</v>
      </c>
      <c r="N141" s="18">
        <v>3</v>
      </c>
      <c r="O141" s="36"/>
      <c r="P141" s="18"/>
      <c r="Q141" s="18" t="s">
        <v>1051</v>
      </c>
      <c r="R141" s="34"/>
      <c r="S141" s="34"/>
      <c r="T141" s="42" t="s">
        <v>1706</v>
      </c>
    </row>
    <row r="142" spans="1:20" s="42" customFormat="1" ht="15.75" customHeight="1" x14ac:dyDescent="0.25">
      <c r="A142" s="39"/>
      <c r="B142" s="39"/>
      <c r="C142" s="41"/>
      <c r="D142" s="39"/>
      <c r="E142" s="39"/>
      <c r="F142" s="18"/>
      <c r="G142" s="38" t="s">
        <v>526</v>
      </c>
      <c r="H142" s="18"/>
      <c r="I142" s="18">
        <v>2</v>
      </c>
      <c r="J142" s="18">
        <f t="shared" si="23"/>
        <v>2</v>
      </c>
      <c r="K142" s="36">
        <v>7.5</v>
      </c>
      <c r="L142" s="38" t="s">
        <v>48</v>
      </c>
      <c r="M142" s="18" t="s">
        <v>49</v>
      </c>
      <c r="N142" s="18">
        <v>2</v>
      </c>
      <c r="O142" s="36">
        <v>7.5</v>
      </c>
      <c r="P142" s="18"/>
      <c r="Q142" s="18" t="s">
        <v>1051</v>
      </c>
      <c r="R142" s="34"/>
      <c r="S142" s="34"/>
      <c r="T142" s="42" t="s">
        <v>1706</v>
      </c>
    </row>
    <row r="143" spans="1:20" s="42" customFormat="1" ht="15.75" customHeight="1" x14ac:dyDescent="0.25">
      <c r="A143" s="39"/>
      <c r="B143" s="39"/>
      <c r="C143" s="41"/>
      <c r="D143" s="39"/>
      <c r="E143" s="39"/>
      <c r="F143" s="18"/>
      <c r="G143" s="38" t="s">
        <v>80</v>
      </c>
      <c r="H143" s="18"/>
      <c r="I143" s="18">
        <v>3</v>
      </c>
      <c r="J143" s="18">
        <f t="shared" si="23"/>
        <v>3</v>
      </c>
      <c r="K143" s="36">
        <v>6.7</v>
      </c>
      <c r="L143" s="38" t="s">
        <v>80</v>
      </c>
      <c r="M143" s="18" t="s">
        <v>81</v>
      </c>
      <c r="N143" s="18">
        <v>3</v>
      </c>
      <c r="O143" s="36">
        <v>6.7</v>
      </c>
      <c r="P143" s="18"/>
      <c r="Q143" s="18" t="s">
        <v>1051</v>
      </c>
      <c r="R143" s="34"/>
      <c r="S143" s="34"/>
      <c r="T143" s="42" t="s">
        <v>1706</v>
      </c>
    </row>
    <row r="144" spans="1:20" s="42" customFormat="1" ht="15.75" customHeight="1" x14ac:dyDescent="0.25">
      <c r="A144" s="39"/>
      <c r="B144" s="39"/>
      <c r="C144" s="41"/>
      <c r="D144" s="39"/>
      <c r="E144" s="39"/>
      <c r="F144" s="18"/>
      <c r="G144" s="38" t="s">
        <v>527</v>
      </c>
      <c r="H144" s="18"/>
      <c r="I144" s="18">
        <v>3</v>
      </c>
      <c r="J144" s="18">
        <f t="shared" si="23"/>
        <v>3</v>
      </c>
      <c r="K144" s="36">
        <v>7.4</v>
      </c>
      <c r="L144" s="38" t="s">
        <v>45</v>
      </c>
      <c r="M144" s="18" t="s">
        <v>46</v>
      </c>
      <c r="N144" s="18">
        <v>2</v>
      </c>
      <c r="O144" s="36">
        <v>7.4</v>
      </c>
      <c r="P144" s="18"/>
      <c r="Q144" s="18" t="s">
        <v>1051</v>
      </c>
      <c r="R144" s="34"/>
      <c r="S144" s="34"/>
      <c r="T144" s="42" t="s">
        <v>1706</v>
      </c>
    </row>
    <row r="145" spans="1:20" s="42" customFormat="1" ht="15.75" customHeight="1" x14ac:dyDescent="0.25">
      <c r="A145" s="39"/>
      <c r="B145" s="39"/>
      <c r="C145" s="41"/>
      <c r="D145" s="39"/>
      <c r="E145" s="39"/>
      <c r="F145" s="18"/>
      <c r="G145" s="38" t="s">
        <v>89</v>
      </c>
      <c r="H145" s="18"/>
      <c r="I145" s="18">
        <v>3</v>
      </c>
      <c r="J145" s="18">
        <f t="shared" si="23"/>
        <v>3</v>
      </c>
      <c r="K145" s="36">
        <v>8</v>
      </c>
      <c r="L145" s="38" t="s">
        <v>89</v>
      </c>
      <c r="M145" s="18" t="s">
        <v>90</v>
      </c>
      <c r="N145" s="18">
        <v>3</v>
      </c>
      <c r="O145" s="36">
        <v>8</v>
      </c>
      <c r="P145" s="18"/>
      <c r="Q145" s="18" t="s">
        <v>1051</v>
      </c>
      <c r="R145" s="34"/>
      <c r="S145" s="34"/>
      <c r="T145" s="42" t="s">
        <v>1706</v>
      </c>
    </row>
    <row r="146" spans="1:20" s="42" customFormat="1" ht="15.75" customHeight="1" x14ac:dyDescent="0.25">
      <c r="A146" s="39"/>
      <c r="B146" s="39"/>
      <c r="C146" s="41"/>
      <c r="D146" s="39"/>
      <c r="E146" s="39"/>
      <c r="F146" s="18"/>
      <c r="G146" s="38" t="s">
        <v>231</v>
      </c>
      <c r="H146" s="18"/>
      <c r="I146" s="18">
        <v>3</v>
      </c>
      <c r="J146" s="18">
        <f t="shared" si="23"/>
        <v>3</v>
      </c>
      <c r="K146" s="36">
        <v>8.1</v>
      </c>
      <c r="L146" s="38" t="s">
        <v>124</v>
      </c>
      <c r="M146" s="18" t="s">
        <v>125</v>
      </c>
      <c r="N146" s="18">
        <v>3</v>
      </c>
      <c r="O146" s="36">
        <v>8.1</v>
      </c>
      <c r="P146" s="18"/>
      <c r="Q146" s="18" t="s">
        <v>1051</v>
      </c>
      <c r="R146" s="34"/>
      <c r="S146" s="34"/>
      <c r="T146" s="42" t="s">
        <v>1706</v>
      </c>
    </row>
    <row r="147" spans="1:20" s="42" customFormat="1" ht="15.75" customHeight="1" x14ac:dyDescent="0.25">
      <c r="A147" s="39"/>
      <c r="B147" s="39"/>
      <c r="C147" s="41"/>
      <c r="D147" s="39"/>
      <c r="E147" s="39"/>
      <c r="F147" s="18"/>
      <c r="G147" s="38" t="s">
        <v>528</v>
      </c>
      <c r="H147" s="18"/>
      <c r="I147" s="18">
        <v>3</v>
      </c>
      <c r="J147" s="18">
        <f t="shared" si="23"/>
        <v>3</v>
      </c>
      <c r="K147" s="36">
        <v>7.6</v>
      </c>
      <c r="L147" s="38" t="s">
        <v>130</v>
      </c>
      <c r="M147" s="18" t="s">
        <v>131</v>
      </c>
      <c r="N147" s="18">
        <v>3</v>
      </c>
      <c r="O147" s="18"/>
      <c r="P147" s="18"/>
      <c r="Q147" s="18"/>
      <c r="R147" s="34"/>
      <c r="S147" s="34" t="s">
        <v>1055</v>
      </c>
    </row>
    <row r="148" spans="1:20" s="42" customFormat="1" ht="15.75" customHeight="1" x14ac:dyDescent="0.25">
      <c r="A148" s="39"/>
      <c r="B148" s="39"/>
      <c r="C148" s="41"/>
      <c r="D148" s="39"/>
      <c r="E148" s="39"/>
      <c r="F148" s="18"/>
      <c r="G148" s="38" t="s">
        <v>529</v>
      </c>
      <c r="H148" s="18"/>
      <c r="I148" s="18">
        <v>3</v>
      </c>
      <c r="J148" s="18">
        <f t="shared" si="23"/>
        <v>3</v>
      </c>
      <c r="K148" s="36">
        <v>8.1</v>
      </c>
      <c r="L148" s="38" t="s">
        <v>101</v>
      </c>
      <c r="M148" s="18" t="s">
        <v>102</v>
      </c>
      <c r="N148" s="18">
        <v>3</v>
      </c>
      <c r="O148" s="18"/>
      <c r="P148" s="18"/>
      <c r="Q148" s="18"/>
      <c r="R148" s="34"/>
      <c r="S148" s="34" t="s">
        <v>1055</v>
      </c>
    </row>
    <row r="149" spans="1:20" s="42" customFormat="1" ht="15.75" customHeight="1" x14ac:dyDescent="0.25">
      <c r="A149" s="39"/>
      <c r="B149" s="39"/>
      <c r="C149" s="41"/>
      <c r="D149" s="39"/>
      <c r="E149" s="39"/>
      <c r="F149" s="18"/>
      <c r="G149" s="38" t="s">
        <v>230</v>
      </c>
      <c r="H149" s="18"/>
      <c r="I149" s="18">
        <v>3</v>
      </c>
      <c r="J149" s="18">
        <f t="shared" si="23"/>
        <v>3</v>
      </c>
      <c r="K149" s="36">
        <v>7.8</v>
      </c>
      <c r="L149" s="38" t="s">
        <v>142</v>
      </c>
      <c r="M149" s="18" t="s">
        <v>143</v>
      </c>
      <c r="N149" s="18">
        <v>3</v>
      </c>
      <c r="O149" s="36">
        <v>7.8</v>
      </c>
      <c r="P149" s="18"/>
      <c r="Q149" s="18" t="s">
        <v>1051</v>
      </c>
      <c r="R149" s="34"/>
      <c r="S149" s="34"/>
      <c r="T149" s="42" t="s">
        <v>1706</v>
      </c>
    </row>
    <row r="150" spans="1:20" s="42" customFormat="1" ht="15.75" customHeight="1" x14ac:dyDescent="0.25">
      <c r="A150" s="95">
        <v>10</v>
      </c>
      <c r="B150" s="96" t="s">
        <v>651</v>
      </c>
      <c r="C150" s="97">
        <v>38139</v>
      </c>
      <c r="D150" s="95" t="s">
        <v>652</v>
      </c>
      <c r="E150" s="95" t="s">
        <v>1707</v>
      </c>
      <c r="F150" s="98" t="s">
        <v>242</v>
      </c>
      <c r="G150" s="99"/>
      <c r="H150" s="98"/>
      <c r="I150" s="98"/>
      <c r="J150" s="98"/>
      <c r="K150" s="100"/>
      <c r="L150" s="99"/>
      <c r="M150" s="98"/>
      <c r="N150" s="98"/>
      <c r="O150" s="98"/>
      <c r="P150" s="98"/>
      <c r="Q150" s="98"/>
      <c r="R150" s="98">
        <f>SUMIFS($N$12:$N$1466,$T$12:$T$1466,T151)</f>
        <v>33</v>
      </c>
      <c r="S150" s="109"/>
    </row>
    <row r="151" spans="1:20" s="42" customFormat="1" ht="15.75" customHeight="1" x14ac:dyDescent="0.25">
      <c r="A151" s="39"/>
      <c r="B151" s="40"/>
      <c r="C151" s="41"/>
      <c r="D151" s="39"/>
      <c r="E151" s="39"/>
      <c r="F151" s="18"/>
      <c r="G151" s="38" t="s">
        <v>68</v>
      </c>
      <c r="H151" s="18"/>
      <c r="I151" s="18">
        <v>4</v>
      </c>
      <c r="J151" s="18">
        <f>I151</f>
        <v>4</v>
      </c>
      <c r="K151" s="36">
        <v>9.5</v>
      </c>
      <c r="L151" s="38" t="s">
        <v>120</v>
      </c>
      <c r="M151" s="18" t="s">
        <v>23</v>
      </c>
      <c r="N151" s="18">
        <v>3</v>
      </c>
      <c r="O151" s="36">
        <v>9.5</v>
      </c>
      <c r="P151" s="18"/>
      <c r="Q151" s="18" t="s">
        <v>1051</v>
      </c>
      <c r="R151" s="34"/>
      <c r="S151" s="34"/>
      <c r="T151" s="42" t="s">
        <v>1707</v>
      </c>
    </row>
    <row r="152" spans="1:20" s="42" customFormat="1" ht="15.75" customHeight="1" x14ac:dyDescent="0.25">
      <c r="A152" s="39"/>
      <c r="B152" s="40"/>
      <c r="C152" s="41"/>
      <c r="D152" s="39"/>
      <c r="E152" s="39"/>
      <c r="F152" s="18"/>
      <c r="G152" s="38" t="s">
        <v>144</v>
      </c>
      <c r="H152" s="18"/>
      <c r="I152" s="18">
        <v>3</v>
      </c>
      <c r="J152" s="18">
        <f t="shared" ref="J152:J155" si="24">I152</f>
        <v>3</v>
      </c>
      <c r="K152" s="36">
        <v>8.1999999999999993</v>
      </c>
      <c r="L152" s="38" t="s">
        <v>31</v>
      </c>
      <c r="M152" s="18" t="s">
        <v>32</v>
      </c>
      <c r="N152" s="18">
        <v>2</v>
      </c>
      <c r="O152" s="36">
        <v>8.1999999999999993</v>
      </c>
      <c r="P152" s="18"/>
      <c r="Q152" s="18" t="s">
        <v>1051</v>
      </c>
      <c r="R152" s="34"/>
      <c r="S152" s="34"/>
      <c r="T152" s="42" t="s">
        <v>1707</v>
      </c>
    </row>
    <row r="153" spans="1:20" s="42" customFormat="1" ht="15.75" customHeight="1" x14ac:dyDescent="0.25">
      <c r="A153" s="39"/>
      <c r="B153" s="40"/>
      <c r="C153" s="41"/>
      <c r="D153" s="39"/>
      <c r="E153" s="39"/>
      <c r="F153" s="18"/>
      <c r="G153" s="38" t="s">
        <v>145</v>
      </c>
      <c r="H153" s="18"/>
      <c r="I153" s="18">
        <v>3</v>
      </c>
      <c r="J153" s="18">
        <f t="shared" si="24"/>
        <v>3</v>
      </c>
      <c r="K153" s="36">
        <v>8.3000000000000007</v>
      </c>
      <c r="L153" s="38" t="s">
        <v>33</v>
      </c>
      <c r="M153" s="18" t="s">
        <v>34</v>
      </c>
      <c r="N153" s="18">
        <v>2</v>
      </c>
      <c r="O153" s="36">
        <v>8.3000000000000007</v>
      </c>
      <c r="P153" s="18"/>
      <c r="Q153" s="18" t="s">
        <v>1051</v>
      </c>
      <c r="R153" s="34"/>
      <c r="S153" s="34"/>
      <c r="T153" s="42" t="s">
        <v>1707</v>
      </c>
    </row>
    <row r="154" spans="1:20" s="42" customFormat="1" ht="15.75" customHeight="1" x14ac:dyDescent="0.25">
      <c r="A154" s="39"/>
      <c r="B154" s="40"/>
      <c r="C154" s="41"/>
      <c r="D154" s="39"/>
      <c r="E154" s="39"/>
      <c r="F154" s="18"/>
      <c r="G154" s="38" t="s">
        <v>137</v>
      </c>
      <c r="H154" s="18"/>
      <c r="I154" s="18">
        <v>3</v>
      </c>
      <c r="J154" s="18">
        <f t="shared" si="24"/>
        <v>3</v>
      </c>
      <c r="K154" s="36">
        <v>7.6</v>
      </c>
      <c r="L154" s="38" t="s">
        <v>35</v>
      </c>
      <c r="M154" s="18" t="s">
        <v>36</v>
      </c>
      <c r="N154" s="18">
        <v>2</v>
      </c>
      <c r="O154" s="36">
        <v>7.6</v>
      </c>
      <c r="P154" s="18"/>
      <c r="Q154" s="18" t="s">
        <v>1051</v>
      </c>
      <c r="R154" s="34"/>
      <c r="S154" s="34"/>
      <c r="T154" s="42" t="s">
        <v>1707</v>
      </c>
    </row>
    <row r="155" spans="1:20" s="42" customFormat="1" ht="15.75" customHeight="1" x14ac:dyDescent="0.25">
      <c r="A155" s="39"/>
      <c r="B155" s="40"/>
      <c r="C155" s="41"/>
      <c r="D155" s="39"/>
      <c r="E155" s="39"/>
      <c r="F155" s="18"/>
      <c r="G155" s="38" t="s">
        <v>70</v>
      </c>
      <c r="H155" s="18"/>
      <c r="I155" s="18">
        <v>2</v>
      </c>
      <c r="J155" s="18">
        <f t="shared" si="24"/>
        <v>2</v>
      </c>
      <c r="K155" s="36">
        <v>7.7</v>
      </c>
      <c r="L155" s="38" t="s">
        <v>71</v>
      </c>
      <c r="M155" s="18" t="s">
        <v>72</v>
      </c>
      <c r="N155" s="18">
        <v>2</v>
      </c>
      <c r="O155" s="36">
        <v>7.7</v>
      </c>
      <c r="P155" s="18"/>
      <c r="Q155" s="18" t="s">
        <v>1051</v>
      </c>
      <c r="R155" s="34"/>
      <c r="S155" s="34"/>
      <c r="T155" s="42" t="s">
        <v>1707</v>
      </c>
    </row>
    <row r="156" spans="1:20" s="42" customFormat="1" ht="15.75" customHeight="1" x14ac:dyDescent="0.25">
      <c r="A156" s="39"/>
      <c r="B156" s="40"/>
      <c r="C156" s="41"/>
      <c r="D156" s="39"/>
      <c r="E156" s="39"/>
      <c r="F156" s="18"/>
      <c r="G156" s="38" t="s">
        <v>75</v>
      </c>
      <c r="H156" s="18"/>
      <c r="I156" s="18">
        <v>3</v>
      </c>
      <c r="J156" s="18">
        <f>I156</f>
        <v>3</v>
      </c>
      <c r="K156" s="36">
        <v>10</v>
      </c>
      <c r="L156" s="38" t="s">
        <v>37</v>
      </c>
      <c r="M156" s="18" t="s">
        <v>38</v>
      </c>
      <c r="N156" s="18">
        <v>3</v>
      </c>
      <c r="O156" s="36"/>
      <c r="P156" s="18"/>
      <c r="Q156" s="18" t="s">
        <v>1051</v>
      </c>
      <c r="R156" s="34"/>
      <c r="S156" s="34"/>
      <c r="T156" s="42" t="s">
        <v>1707</v>
      </c>
    </row>
    <row r="157" spans="1:20" s="42" customFormat="1" ht="15.75" customHeight="1" x14ac:dyDescent="0.25">
      <c r="A157" s="39"/>
      <c r="B157" s="40"/>
      <c r="C157" s="41"/>
      <c r="D157" s="39"/>
      <c r="E157" s="39"/>
      <c r="F157" s="18"/>
      <c r="G157" s="38" t="s">
        <v>653</v>
      </c>
      <c r="H157" s="18"/>
      <c r="I157" s="18">
        <v>2</v>
      </c>
      <c r="J157" s="18">
        <f>I157</f>
        <v>2</v>
      </c>
      <c r="K157" s="36">
        <v>7.3</v>
      </c>
      <c r="L157" s="38" t="s">
        <v>48</v>
      </c>
      <c r="M157" s="18" t="s">
        <v>49</v>
      </c>
      <c r="N157" s="18">
        <v>2</v>
      </c>
      <c r="O157" s="36">
        <v>7.3</v>
      </c>
      <c r="P157" s="18"/>
      <c r="Q157" s="18" t="s">
        <v>1051</v>
      </c>
      <c r="R157" s="34"/>
      <c r="S157" s="34"/>
      <c r="T157" s="42" t="s">
        <v>1707</v>
      </c>
    </row>
    <row r="158" spans="1:20" s="42" customFormat="1" ht="15.75" customHeight="1" x14ac:dyDescent="0.25">
      <c r="A158" s="39"/>
      <c r="B158" s="40"/>
      <c r="C158" s="41"/>
      <c r="D158" s="39"/>
      <c r="E158" s="39"/>
      <c r="F158" s="18"/>
      <c r="G158" s="38" t="s">
        <v>226</v>
      </c>
      <c r="H158" s="18"/>
      <c r="I158" s="18">
        <v>3</v>
      </c>
      <c r="J158" s="18">
        <f t="shared" ref="J158:J159" si="25">I158</f>
        <v>3</v>
      </c>
      <c r="K158" s="36">
        <v>6.8</v>
      </c>
      <c r="L158" s="38" t="s">
        <v>58</v>
      </c>
      <c r="M158" s="18" t="s">
        <v>59</v>
      </c>
      <c r="N158" s="18">
        <v>3</v>
      </c>
      <c r="O158" s="36">
        <v>6.8</v>
      </c>
      <c r="P158" s="18"/>
      <c r="Q158" s="18" t="s">
        <v>1051</v>
      </c>
      <c r="R158" s="34"/>
      <c r="S158" s="34"/>
      <c r="T158" s="42" t="s">
        <v>1707</v>
      </c>
    </row>
    <row r="159" spans="1:20" s="42" customFormat="1" ht="15.75" customHeight="1" x14ac:dyDescent="0.25">
      <c r="A159" s="39"/>
      <c r="B159" s="40"/>
      <c r="C159" s="41"/>
      <c r="D159" s="39"/>
      <c r="E159" s="39"/>
      <c r="F159" s="18"/>
      <c r="G159" s="38" t="s">
        <v>80</v>
      </c>
      <c r="H159" s="18"/>
      <c r="I159" s="18">
        <v>3</v>
      </c>
      <c r="J159" s="18">
        <f t="shared" si="25"/>
        <v>3</v>
      </c>
      <c r="K159" s="36">
        <v>7.8</v>
      </c>
      <c r="L159" s="38" t="s">
        <v>80</v>
      </c>
      <c r="M159" s="18" t="s">
        <v>81</v>
      </c>
      <c r="N159" s="18">
        <v>3</v>
      </c>
      <c r="O159" s="36">
        <v>7.8</v>
      </c>
      <c r="P159" s="18"/>
      <c r="Q159" s="18" t="s">
        <v>1051</v>
      </c>
      <c r="R159" s="34"/>
      <c r="S159" s="34"/>
      <c r="T159" s="42" t="s">
        <v>1707</v>
      </c>
    </row>
    <row r="160" spans="1:20" s="42" customFormat="1" ht="15.75" customHeight="1" x14ac:dyDescent="0.25">
      <c r="A160" s="39"/>
      <c r="B160" s="40"/>
      <c r="C160" s="41"/>
      <c r="D160" s="39"/>
      <c r="E160" s="39"/>
      <c r="F160" s="18"/>
      <c r="G160" s="38" t="s">
        <v>139</v>
      </c>
      <c r="H160" s="18"/>
      <c r="I160" s="18">
        <v>3</v>
      </c>
      <c r="J160" s="18">
        <f>I160</f>
        <v>3</v>
      </c>
      <c r="K160" s="36">
        <v>9.6999999999999993</v>
      </c>
      <c r="L160" s="38" t="s">
        <v>45</v>
      </c>
      <c r="M160" s="18" t="s">
        <v>46</v>
      </c>
      <c r="N160" s="18">
        <v>2</v>
      </c>
      <c r="O160" s="36">
        <v>9.6999999999999993</v>
      </c>
      <c r="P160" s="18"/>
      <c r="Q160" s="18" t="s">
        <v>1051</v>
      </c>
      <c r="R160" s="34"/>
      <c r="S160" s="34"/>
      <c r="T160" s="42" t="s">
        <v>1707</v>
      </c>
    </row>
    <row r="161" spans="1:20" s="42" customFormat="1" ht="15.75" customHeight="1" x14ac:dyDescent="0.25">
      <c r="A161" s="39"/>
      <c r="B161" s="40"/>
      <c r="C161" s="41"/>
      <c r="D161" s="39"/>
      <c r="E161" s="39"/>
      <c r="F161" s="18"/>
      <c r="G161" s="38" t="s">
        <v>89</v>
      </c>
      <c r="H161" s="18"/>
      <c r="I161" s="18">
        <v>3</v>
      </c>
      <c r="J161" s="18">
        <f>I161</f>
        <v>3</v>
      </c>
      <c r="K161" s="36">
        <v>7.5</v>
      </c>
      <c r="L161" s="38" t="s">
        <v>89</v>
      </c>
      <c r="M161" s="18" t="s">
        <v>90</v>
      </c>
      <c r="N161" s="18">
        <v>3</v>
      </c>
      <c r="O161" s="36">
        <v>7.5</v>
      </c>
      <c r="P161" s="18"/>
      <c r="Q161" s="18" t="s">
        <v>1051</v>
      </c>
      <c r="R161" s="34"/>
      <c r="S161" s="34"/>
      <c r="T161" s="42" t="s">
        <v>1707</v>
      </c>
    </row>
    <row r="162" spans="1:20" s="42" customFormat="1" ht="15.75" customHeight="1" x14ac:dyDescent="0.25">
      <c r="A162" s="39"/>
      <c r="B162" s="40"/>
      <c r="C162" s="41"/>
      <c r="D162" s="39"/>
      <c r="E162" s="39"/>
      <c r="F162" s="18"/>
      <c r="G162" s="38" t="s">
        <v>231</v>
      </c>
      <c r="H162" s="18"/>
      <c r="I162" s="18">
        <v>3</v>
      </c>
      <c r="J162" s="18">
        <f>I162</f>
        <v>3</v>
      </c>
      <c r="K162" s="36">
        <v>8.8000000000000007</v>
      </c>
      <c r="L162" s="38" t="s">
        <v>124</v>
      </c>
      <c r="M162" s="18" t="s">
        <v>125</v>
      </c>
      <c r="N162" s="18">
        <v>3</v>
      </c>
      <c r="O162" s="36">
        <v>8.8000000000000007</v>
      </c>
      <c r="P162" s="18"/>
      <c r="Q162" s="18" t="s">
        <v>1051</v>
      </c>
      <c r="R162" s="34"/>
      <c r="S162" s="34"/>
      <c r="T162" s="42" t="s">
        <v>1707</v>
      </c>
    </row>
    <row r="163" spans="1:20" s="42" customFormat="1" ht="15.75" customHeight="1" x14ac:dyDescent="0.25">
      <c r="A163" s="39"/>
      <c r="B163" s="40"/>
      <c r="C163" s="41"/>
      <c r="D163" s="39"/>
      <c r="E163" s="39"/>
      <c r="F163" s="18"/>
      <c r="G163" s="38" t="s">
        <v>230</v>
      </c>
      <c r="H163" s="18"/>
      <c r="I163" s="18">
        <v>3</v>
      </c>
      <c r="J163" s="18">
        <f>I163</f>
        <v>3</v>
      </c>
      <c r="K163" s="36">
        <v>8.5</v>
      </c>
      <c r="L163" s="38" t="s">
        <v>142</v>
      </c>
      <c r="M163" s="18" t="s">
        <v>143</v>
      </c>
      <c r="N163" s="18">
        <v>3</v>
      </c>
      <c r="O163" s="36">
        <v>8.5</v>
      </c>
      <c r="P163" s="18"/>
      <c r="Q163" s="18" t="s">
        <v>1051</v>
      </c>
      <c r="R163" s="34"/>
      <c r="S163" s="34"/>
      <c r="T163" s="42" t="s">
        <v>1707</v>
      </c>
    </row>
    <row r="164" spans="1:20" s="42" customFormat="1" ht="15.75" customHeight="1" x14ac:dyDescent="0.25">
      <c r="A164" s="95">
        <v>11</v>
      </c>
      <c r="B164" s="96" t="s">
        <v>654</v>
      </c>
      <c r="C164" s="97">
        <v>38309</v>
      </c>
      <c r="D164" s="95" t="s">
        <v>655</v>
      </c>
      <c r="E164" s="95" t="s">
        <v>1708</v>
      </c>
      <c r="F164" s="98" t="s">
        <v>371</v>
      </c>
      <c r="G164" s="99"/>
      <c r="H164" s="98"/>
      <c r="I164" s="98"/>
      <c r="J164" s="98"/>
      <c r="K164" s="100"/>
      <c r="L164" s="99"/>
      <c r="M164" s="98"/>
      <c r="N164" s="98"/>
      <c r="O164" s="98"/>
      <c r="P164" s="98"/>
      <c r="Q164" s="98"/>
      <c r="R164" s="98">
        <f>SUMIFS($N$12:$N$1466,$T$12:$T$1466,T165)</f>
        <v>16</v>
      </c>
      <c r="S164" s="109"/>
    </row>
    <row r="165" spans="1:20" s="42" customFormat="1" ht="15.75" customHeight="1" x14ac:dyDescent="0.25">
      <c r="A165" s="39"/>
      <c r="B165" s="40"/>
      <c r="C165" s="41"/>
      <c r="D165" s="39"/>
      <c r="E165" s="39"/>
      <c r="F165" s="18"/>
      <c r="G165" s="38" t="s">
        <v>208</v>
      </c>
      <c r="H165" s="18"/>
      <c r="I165" s="18">
        <v>4</v>
      </c>
      <c r="J165" s="18">
        <f>I165</f>
        <v>4</v>
      </c>
      <c r="K165" s="36">
        <v>6.5</v>
      </c>
      <c r="L165" s="38" t="s">
        <v>120</v>
      </c>
      <c r="M165" s="18" t="s">
        <v>23</v>
      </c>
      <c r="N165" s="18">
        <v>3</v>
      </c>
      <c r="O165" s="36">
        <v>6.5</v>
      </c>
      <c r="P165" s="18"/>
      <c r="Q165" s="18" t="s">
        <v>1051</v>
      </c>
      <c r="R165" s="34"/>
      <c r="S165" s="34"/>
      <c r="T165" s="42" t="s">
        <v>1708</v>
      </c>
    </row>
    <row r="166" spans="1:20" s="42" customFormat="1" ht="15.75" customHeight="1" x14ac:dyDescent="0.25">
      <c r="A166" s="90"/>
      <c r="B166" s="91"/>
      <c r="C166" s="92"/>
      <c r="D166" s="90"/>
      <c r="E166" s="90"/>
      <c r="F166" s="93"/>
      <c r="G166" s="94"/>
      <c r="H166" s="93"/>
      <c r="I166" s="93"/>
      <c r="J166" s="93"/>
      <c r="K166" s="51"/>
      <c r="L166" s="38" t="s">
        <v>31</v>
      </c>
      <c r="M166" s="18" t="s">
        <v>32</v>
      </c>
      <c r="N166" s="18">
        <v>2</v>
      </c>
      <c r="O166" s="36">
        <v>7.9</v>
      </c>
      <c r="P166" s="18"/>
      <c r="Q166" s="18" t="s">
        <v>1051</v>
      </c>
      <c r="R166" s="34"/>
      <c r="S166" s="34"/>
      <c r="T166" s="42" t="s">
        <v>1708</v>
      </c>
    </row>
    <row r="167" spans="1:20" s="42" customFormat="1" ht="15.75" customHeight="1" x14ac:dyDescent="0.25">
      <c r="A167" s="124"/>
      <c r="B167" s="133"/>
      <c r="C167" s="125"/>
      <c r="D167" s="124"/>
      <c r="E167" s="124"/>
      <c r="F167" s="121"/>
      <c r="G167" s="126" t="s">
        <v>224</v>
      </c>
      <c r="H167" s="121"/>
      <c r="I167" s="121">
        <v>6</v>
      </c>
      <c r="J167" s="18">
        <f>I167</f>
        <v>6</v>
      </c>
      <c r="K167" s="127">
        <v>7.9</v>
      </c>
      <c r="L167" s="38" t="s">
        <v>33</v>
      </c>
      <c r="M167" s="18" t="s">
        <v>34</v>
      </c>
      <c r="N167" s="18">
        <v>2</v>
      </c>
      <c r="O167" s="36">
        <v>7.9</v>
      </c>
      <c r="P167" s="18"/>
      <c r="Q167" s="18" t="s">
        <v>1051</v>
      </c>
      <c r="R167" s="34"/>
      <c r="S167" s="34"/>
      <c r="T167" s="42" t="s">
        <v>1708</v>
      </c>
    </row>
    <row r="168" spans="1:20" s="42" customFormat="1" ht="15.75" customHeight="1" x14ac:dyDescent="0.25">
      <c r="A168" s="115"/>
      <c r="B168" s="116"/>
      <c r="C168" s="117"/>
      <c r="D168" s="115"/>
      <c r="E168" s="115"/>
      <c r="F168" s="114"/>
      <c r="G168" s="113"/>
      <c r="H168" s="114"/>
      <c r="I168" s="114"/>
      <c r="J168" s="114"/>
      <c r="K168" s="118"/>
      <c r="L168" s="38" t="s">
        <v>35</v>
      </c>
      <c r="M168" s="18" t="s">
        <v>36</v>
      </c>
      <c r="N168" s="18">
        <v>2</v>
      </c>
      <c r="O168" s="36">
        <v>7.9</v>
      </c>
      <c r="P168" s="18"/>
      <c r="Q168" s="18" t="s">
        <v>1051</v>
      </c>
      <c r="R168" s="34"/>
      <c r="S168" s="34"/>
      <c r="T168" s="42" t="s">
        <v>1708</v>
      </c>
    </row>
    <row r="169" spans="1:20" s="42" customFormat="1" ht="15.75" customHeight="1" x14ac:dyDescent="0.25">
      <c r="A169" s="39"/>
      <c r="B169" s="40"/>
      <c r="C169" s="41"/>
      <c r="D169" s="39"/>
      <c r="E169" s="39"/>
      <c r="F169" s="18"/>
      <c r="G169" s="38" t="s">
        <v>70</v>
      </c>
      <c r="H169" s="18"/>
      <c r="I169" s="18">
        <v>2</v>
      </c>
      <c r="J169" s="18">
        <f>I169</f>
        <v>2</v>
      </c>
      <c r="K169" s="36">
        <v>6.5</v>
      </c>
      <c r="L169" s="38" t="s">
        <v>71</v>
      </c>
      <c r="M169" s="18" t="s">
        <v>72</v>
      </c>
      <c r="N169" s="18">
        <v>2</v>
      </c>
      <c r="O169" s="36">
        <v>6.5</v>
      </c>
      <c r="P169" s="18"/>
      <c r="Q169" s="18" t="s">
        <v>1051</v>
      </c>
      <c r="R169" s="34"/>
      <c r="S169" s="34"/>
      <c r="T169" s="42" t="s">
        <v>1708</v>
      </c>
    </row>
    <row r="170" spans="1:20" s="42" customFormat="1" ht="15.75" customHeight="1" x14ac:dyDescent="0.25">
      <c r="A170" s="39"/>
      <c r="B170" s="40"/>
      <c r="C170" s="41"/>
      <c r="D170" s="39"/>
      <c r="E170" s="39"/>
      <c r="F170" s="18"/>
      <c r="G170" s="38" t="s">
        <v>75</v>
      </c>
      <c r="H170" s="18"/>
      <c r="I170" s="18">
        <v>3</v>
      </c>
      <c r="J170" s="18">
        <f>I170</f>
        <v>3</v>
      </c>
      <c r="K170" s="36">
        <v>8.4</v>
      </c>
      <c r="L170" s="38" t="s">
        <v>37</v>
      </c>
      <c r="M170" s="18" t="s">
        <v>38</v>
      </c>
      <c r="N170" s="18">
        <v>3</v>
      </c>
      <c r="O170" s="36"/>
      <c r="P170" s="18"/>
      <c r="Q170" s="18" t="s">
        <v>1051</v>
      </c>
      <c r="R170" s="34"/>
      <c r="S170" s="34"/>
      <c r="T170" s="42" t="s">
        <v>1708</v>
      </c>
    </row>
    <row r="171" spans="1:20" s="42" customFormat="1" ht="15.75" customHeight="1" x14ac:dyDescent="0.25">
      <c r="A171" s="39"/>
      <c r="B171" s="40"/>
      <c r="C171" s="41"/>
      <c r="D171" s="39"/>
      <c r="E171" s="39"/>
      <c r="F171" s="18"/>
      <c r="G171" s="38" t="s">
        <v>47</v>
      </c>
      <c r="H171" s="18"/>
      <c r="I171" s="18"/>
      <c r="J171" s="18"/>
      <c r="K171" s="36" t="s">
        <v>138</v>
      </c>
      <c r="L171" s="38" t="s">
        <v>48</v>
      </c>
      <c r="M171" s="18" t="s">
        <v>49</v>
      </c>
      <c r="N171" s="18">
        <v>2</v>
      </c>
      <c r="O171" s="36" t="s">
        <v>138</v>
      </c>
      <c r="P171" s="18"/>
      <c r="Q171" s="18" t="s">
        <v>1051</v>
      </c>
      <c r="R171" s="34"/>
      <c r="S171" s="34"/>
      <c r="T171" s="42" t="s">
        <v>1708</v>
      </c>
    </row>
    <row r="172" spans="1:20" s="42" customFormat="1" ht="15.75" customHeight="1" x14ac:dyDescent="0.25">
      <c r="A172" s="39"/>
      <c r="B172" s="40"/>
      <c r="C172" s="41"/>
      <c r="D172" s="39"/>
      <c r="E172" s="39"/>
      <c r="F172" s="18"/>
      <c r="G172" s="38" t="s">
        <v>656</v>
      </c>
      <c r="H172" s="18"/>
      <c r="I172" s="18">
        <v>5</v>
      </c>
      <c r="J172" s="18">
        <f>I172</f>
        <v>5</v>
      </c>
      <c r="K172" s="36">
        <v>9.3000000000000007</v>
      </c>
      <c r="L172" s="38" t="s">
        <v>124</v>
      </c>
      <c r="M172" s="18" t="s">
        <v>125</v>
      </c>
      <c r="N172" s="18">
        <v>3</v>
      </c>
      <c r="O172" s="18"/>
      <c r="P172" s="18"/>
      <c r="Q172" s="18"/>
      <c r="R172" s="34"/>
      <c r="S172" s="34" t="s">
        <v>1055</v>
      </c>
    </row>
    <row r="173" spans="1:20" s="42" customFormat="1" ht="15.75" customHeight="1" x14ac:dyDescent="0.25">
      <c r="A173" s="95">
        <v>12</v>
      </c>
      <c r="B173" s="96" t="s">
        <v>657</v>
      </c>
      <c r="C173" s="97">
        <v>34140</v>
      </c>
      <c r="D173" s="95" t="s">
        <v>658</v>
      </c>
      <c r="E173" s="95" t="s">
        <v>1709</v>
      </c>
      <c r="F173" s="98" t="s">
        <v>659</v>
      </c>
      <c r="G173" s="99"/>
      <c r="H173" s="98"/>
      <c r="I173" s="98"/>
      <c r="J173" s="98"/>
      <c r="K173" s="100"/>
      <c r="L173" s="99"/>
      <c r="M173" s="98"/>
      <c r="N173" s="98"/>
      <c r="O173" s="98"/>
      <c r="P173" s="98"/>
      <c r="Q173" s="98"/>
      <c r="R173" s="98">
        <v>2</v>
      </c>
      <c r="S173" s="109"/>
    </row>
    <row r="174" spans="1:20" s="42" customFormat="1" ht="15.75" customHeight="1" x14ac:dyDescent="0.25">
      <c r="A174" s="39"/>
      <c r="B174" s="40"/>
      <c r="C174" s="41"/>
      <c r="D174" s="39"/>
      <c r="E174" s="39"/>
      <c r="F174" s="18"/>
      <c r="G174" s="38" t="s">
        <v>208</v>
      </c>
      <c r="H174" s="18"/>
      <c r="I174" s="18">
        <v>2</v>
      </c>
      <c r="J174" s="18">
        <f>I174</f>
        <v>2</v>
      </c>
      <c r="K174" s="36">
        <v>8</v>
      </c>
      <c r="L174" s="38" t="s">
        <v>121</v>
      </c>
      <c r="M174" s="18" t="s">
        <v>28</v>
      </c>
      <c r="N174" s="18">
        <v>2</v>
      </c>
      <c r="O174" s="36">
        <v>8</v>
      </c>
      <c r="P174" s="18"/>
      <c r="Q174" s="18" t="s">
        <v>1051</v>
      </c>
      <c r="R174" s="34"/>
      <c r="S174" s="34"/>
      <c r="T174" s="42" t="s">
        <v>1709</v>
      </c>
    </row>
    <row r="175" spans="1:20" s="42" customFormat="1" ht="15.75" customHeight="1" x14ac:dyDescent="0.25">
      <c r="A175" s="39"/>
      <c r="B175" s="40"/>
      <c r="C175" s="41"/>
      <c r="D175" s="39"/>
      <c r="E175" s="39"/>
      <c r="F175" s="18"/>
      <c r="G175" s="38" t="s">
        <v>54</v>
      </c>
      <c r="H175" s="18"/>
      <c r="I175" s="18">
        <v>2</v>
      </c>
      <c r="J175" s="18">
        <f>I175</f>
        <v>2</v>
      </c>
      <c r="K175" s="36">
        <v>8.4</v>
      </c>
      <c r="L175" s="38" t="s">
        <v>54</v>
      </c>
      <c r="M175" s="18" t="s">
        <v>55</v>
      </c>
      <c r="N175" s="18">
        <v>3</v>
      </c>
      <c r="O175" s="18"/>
      <c r="P175" s="18"/>
      <c r="Q175" s="18"/>
      <c r="R175" s="34"/>
      <c r="S175" s="34" t="s">
        <v>1052</v>
      </c>
    </row>
    <row r="176" spans="1:20" s="42" customFormat="1" ht="15.75" customHeight="1" x14ac:dyDescent="0.25">
      <c r="A176" s="95">
        <v>13</v>
      </c>
      <c r="B176" s="96" t="s">
        <v>660</v>
      </c>
      <c r="C176" s="97">
        <v>38085</v>
      </c>
      <c r="D176" s="95" t="s">
        <v>661</v>
      </c>
      <c r="E176" s="95" t="s">
        <v>1710</v>
      </c>
      <c r="F176" s="98" t="s">
        <v>242</v>
      </c>
      <c r="G176" s="99"/>
      <c r="H176" s="98"/>
      <c r="I176" s="98"/>
      <c r="J176" s="98"/>
      <c r="K176" s="100"/>
      <c r="L176" s="99"/>
      <c r="M176" s="98"/>
      <c r="N176" s="98"/>
      <c r="O176" s="98"/>
      <c r="P176" s="98"/>
      <c r="Q176" s="98"/>
      <c r="R176" s="98">
        <f>SUMIFS($N$12:$N$1466,$T$12:$T$1466,T177)</f>
        <v>35</v>
      </c>
      <c r="S176" s="109"/>
    </row>
    <row r="177" spans="1:20" s="42" customFormat="1" ht="15.75" customHeight="1" x14ac:dyDescent="0.25">
      <c r="A177" s="39"/>
      <c r="B177" s="40"/>
      <c r="C177" s="41"/>
      <c r="D177" s="39"/>
      <c r="E177" s="39"/>
      <c r="F177" s="18"/>
      <c r="G177" s="38" t="s">
        <v>68</v>
      </c>
      <c r="H177" s="18"/>
      <c r="I177" s="18">
        <v>4</v>
      </c>
      <c r="J177" s="18">
        <f>I177</f>
        <v>4</v>
      </c>
      <c r="K177" s="36">
        <v>8.1999999999999993</v>
      </c>
      <c r="L177" s="38" t="s">
        <v>120</v>
      </c>
      <c r="M177" s="18" t="s">
        <v>23</v>
      </c>
      <c r="N177" s="18">
        <v>3</v>
      </c>
      <c r="O177" s="36">
        <v>8.1999999999999993</v>
      </c>
      <c r="P177" s="18"/>
      <c r="Q177" s="18" t="s">
        <v>1051</v>
      </c>
      <c r="R177" s="34"/>
      <c r="S177" s="34"/>
      <c r="T177" s="42" t="s">
        <v>1710</v>
      </c>
    </row>
    <row r="178" spans="1:20" s="42" customFormat="1" ht="15.75" customHeight="1" x14ac:dyDescent="0.25">
      <c r="A178" s="39"/>
      <c r="B178" s="40"/>
      <c r="C178" s="41"/>
      <c r="D178" s="39"/>
      <c r="E178" s="39"/>
      <c r="F178" s="18"/>
      <c r="G178" s="38" t="s">
        <v>144</v>
      </c>
      <c r="H178" s="18"/>
      <c r="I178" s="18">
        <v>3</v>
      </c>
      <c r="J178" s="18">
        <f t="shared" ref="J178:J181" si="26">I178</f>
        <v>3</v>
      </c>
      <c r="K178" s="36">
        <v>8.3000000000000007</v>
      </c>
      <c r="L178" s="38" t="s">
        <v>31</v>
      </c>
      <c r="M178" s="18" t="s">
        <v>32</v>
      </c>
      <c r="N178" s="18">
        <v>2</v>
      </c>
      <c r="O178" s="36">
        <v>8.3000000000000007</v>
      </c>
      <c r="P178" s="18"/>
      <c r="Q178" s="18" t="s">
        <v>1051</v>
      </c>
      <c r="R178" s="34"/>
      <c r="S178" s="34"/>
      <c r="T178" s="42" t="s">
        <v>1710</v>
      </c>
    </row>
    <row r="179" spans="1:20" s="42" customFormat="1" ht="15.75" customHeight="1" x14ac:dyDescent="0.25">
      <c r="A179" s="39"/>
      <c r="B179" s="40"/>
      <c r="C179" s="41"/>
      <c r="D179" s="39"/>
      <c r="E179" s="39"/>
      <c r="F179" s="18"/>
      <c r="G179" s="38" t="s">
        <v>145</v>
      </c>
      <c r="H179" s="18"/>
      <c r="I179" s="18">
        <v>3</v>
      </c>
      <c r="J179" s="18">
        <f t="shared" si="26"/>
        <v>3</v>
      </c>
      <c r="K179" s="36">
        <v>7.4</v>
      </c>
      <c r="L179" s="38" t="s">
        <v>33</v>
      </c>
      <c r="M179" s="18" t="s">
        <v>34</v>
      </c>
      <c r="N179" s="18">
        <v>2</v>
      </c>
      <c r="O179" s="36">
        <v>7.4</v>
      </c>
      <c r="P179" s="18"/>
      <c r="Q179" s="18" t="s">
        <v>1051</v>
      </c>
      <c r="R179" s="34"/>
      <c r="S179" s="34"/>
      <c r="T179" s="42" t="s">
        <v>1710</v>
      </c>
    </row>
    <row r="180" spans="1:20" s="42" customFormat="1" ht="15.75" customHeight="1" x14ac:dyDescent="0.25">
      <c r="A180" s="39"/>
      <c r="B180" s="40"/>
      <c r="C180" s="41"/>
      <c r="D180" s="39"/>
      <c r="E180" s="39"/>
      <c r="F180" s="18"/>
      <c r="G180" s="38" t="s">
        <v>137</v>
      </c>
      <c r="H180" s="18"/>
      <c r="I180" s="18">
        <v>3</v>
      </c>
      <c r="J180" s="18">
        <f t="shared" si="26"/>
        <v>3</v>
      </c>
      <c r="K180" s="36">
        <v>7.5</v>
      </c>
      <c r="L180" s="38" t="s">
        <v>35</v>
      </c>
      <c r="M180" s="18" t="s">
        <v>36</v>
      </c>
      <c r="N180" s="18">
        <v>2</v>
      </c>
      <c r="O180" s="36">
        <v>7.5</v>
      </c>
      <c r="P180" s="18"/>
      <c r="Q180" s="18" t="s">
        <v>1051</v>
      </c>
      <c r="R180" s="34"/>
      <c r="S180" s="34"/>
      <c r="T180" s="42" t="s">
        <v>1710</v>
      </c>
    </row>
    <row r="181" spans="1:20" s="42" customFormat="1" ht="15.75" customHeight="1" x14ac:dyDescent="0.25">
      <c r="A181" s="39"/>
      <c r="B181" s="40"/>
      <c r="C181" s="41"/>
      <c r="D181" s="39"/>
      <c r="E181" s="39"/>
      <c r="F181" s="18"/>
      <c r="G181" s="38" t="s">
        <v>70</v>
      </c>
      <c r="H181" s="18"/>
      <c r="I181" s="18">
        <v>2</v>
      </c>
      <c r="J181" s="18">
        <f t="shared" si="26"/>
        <v>2</v>
      </c>
      <c r="K181" s="36">
        <v>8.1999999999999993</v>
      </c>
      <c r="L181" s="38" t="s">
        <v>71</v>
      </c>
      <c r="M181" s="18" t="s">
        <v>72</v>
      </c>
      <c r="N181" s="18">
        <v>2</v>
      </c>
      <c r="O181" s="36">
        <v>8.1999999999999993</v>
      </c>
      <c r="P181" s="18"/>
      <c r="Q181" s="18" t="s">
        <v>1051</v>
      </c>
      <c r="R181" s="34"/>
      <c r="S181" s="34"/>
      <c r="T181" s="42" t="s">
        <v>1710</v>
      </c>
    </row>
    <row r="182" spans="1:20" s="42" customFormat="1" ht="15.75" customHeight="1" x14ac:dyDescent="0.25">
      <c r="A182" s="39"/>
      <c r="B182" s="40"/>
      <c r="C182" s="41"/>
      <c r="D182" s="39"/>
      <c r="E182" s="39"/>
      <c r="F182" s="18"/>
      <c r="G182" s="38" t="s">
        <v>75</v>
      </c>
      <c r="H182" s="18"/>
      <c r="I182" s="18">
        <v>3</v>
      </c>
      <c r="J182" s="18">
        <f>I182</f>
        <v>3</v>
      </c>
      <c r="K182" s="36">
        <v>7</v>
      </c>
      <c r="L182" s="38" t="s">
        <v>37</v>
      </c>
      <c r="M182" s="18" t="s">
        <v>38</v>
      </c>
      <c r="N182" s="18">
        <v>3</v>
      </c>
      <c r="O182" s="36"/>
      <c r="P182" s="18"/>
      <c r="Q182" s="18" t="s">
        <v>1051</v>
      </c>
      <c r="R182" s="34"/>
      <c r="S182" s="34"/>
      <c r="T182" s="42" t="s">
        <v>1710</v>
      </c>
    </row>
    <row r="183" spans="1:20" s="42" customFormat="1" ht="15.75" customHeight="1" x14ac:dyDescent="0.25">
      <c r="A183" s="39"/>
      <c r="B183" s="40"/>
      <c r="C183" s="41"/>
      <c r="D183" s="39"/>
      <c r="E183" s="39"/>
      <c r="F183" s="18"/>
      <c r="G183" s="38" t="s">
        <v>805</v>
      </c>
      <c r="H183" s="18"/>
      <c r="I183" s="18">
        <v>2</v>
      </c>
      <c r="J183" s="18">
        <f>I183</f>
        <v>2</v>
      </c>
      <c r="K183" s="36">
        <v>8.3000000000000007</v>
      </c>
      <c r="L183" s="38" t="s">
        <v>48</v>
      </c>
      <c r="M183" s="18" t="s">
        <v>49</v>
      </c>
      <c r="N183" s="18">
        <v>2</v>
      </c>
      <c r="O183" s="36">
        <v>8.3000000000000007</v>
      </c>
      <c r="P183" s="18"/>
      <c r="Q183" s="18" t="s">
        <v>1051</v>
      </c>
      <c r="R183" s="34"/>
      <c r="S183" s="34"/>
      <c r="T183" s="42" t="s">
        <v>1710</v>
      </c>
    </row>
    <row r="184" spans="1:20" s="42" customFormat="1" ht="15.75" customHeight="1" x14ac:dyDescent="0.25">
      <c r="A184" s="39"/>
      <c r="B184" s="40"/>
      <c r="C184" s="41"/>
      <c r="D184" s="39"/>
      <c r="E184" s="39"/>
      <c r="F184" s="18"/>
      <c r="G184" s="38" t="s">
        <v>226</v>
      </c>
      <c r="H184" s="18"/>
      <c r="I184" s="18">
        <v>3</v>
      </c>
      <c r="J184" s="18">
        <f t="shared" ref="J184:J185" si="27">I184</f>
        <v>3</v>
      </c>
      <c r="K184" s="36">
        <v>5.8</v>
      </c>
      <c r="L184" s="38" t="s">
        <v>58</v>
      </c>
      <c r="M184" s="18" t="s">
        <v>59</v>
      </c>
      <c r="N184" s="18">
        <v>3</v>
      </c>
      <c r="O184" s="36">
        <v>5.8</v>
      </c>
      <c r="P184" s="18"/>
      <c r="Q184" s="18" t="s">
        <v>1051</v>
      </c>
      <c r="R184" s="34"/>
      <c r="S184" s="34"/>
      <c r="T184" s="42" t="s">
        <v>1710</v>
      </c>
    </row>
    <row r="185" spans="1:20" s="42" customFormat="1" ht="15.75" customHeight="1" x14ac:dyDescent="0.25">
      <c r="A185" s="39"/>
      <c r="B185" s="40"/>
      <c r="C185" s="41"/>
      <c r="D185" s="39"/>
      <c r="E185" s="39"/>
      <c r="F185" s="18"/>
      <c r="G185" s="38" t="s">
        <v>80</v>
      </c>
      <c r="H185" s="18"/>
      <c r="I185" s="18">
        <v>3</v>
      </c>
      <c r="J185" s="18">
        <f t="shared" si="27"/>
        <v>3</v>
      </c>
      <c r="K185" s="36">
        <v>6.6</v>
      </c>
      <c r="L185" s="38" t="s">
        <v>80</v>
      </c>
      <c r="M185" s="18" t="s">
        <v>81</v>
      </c>
      <c r="N185" s="18">
        <v>3</v>
      </c>
      <c r="O185" s="36">
        <v>6.6</v>
      </c>
      <c r="P185" s="18"/>
      <c r="Q185" s="18" t="s">
        <v>1051</v>
      </c>
      <c r="R185" s="34"/>
      <c r="S185" s="34"/>
      <c r="T185" s="42" t="s">
        <v>1710</v>
      </c>
    </row>
    <row r="186" spans="1:20" s="42" customFormat="1" ht="15.75" customHeight="1" x14ac:dyDescent="0.25">
      <c r="A186" s="39"/>
      <c r="B186" s="40"/>
      <c r="C186" s="41"/>
      <c r="D186" s="39"/>
      <c r="E186" s="39"/>
      <c r="F186" s="18"/>
      <c r="G186" s="38" t="s">
        <v>238</v>
      </c>
      <c r="H186" s="18"/>
      <c r="I186" s="18">
        <v>3</v>
      </c>
      <c r="J186" s="18">
        <f t="shared" ref="J186:J187" si="28">I186</f>
        <v>3</v>
      </c>
      <c r="K186" s="36">
        <v>7.4</v>
      </c>
      <c r="L186" s="38" t="s">
        <v>52</v>
      </c>
      <c r="M186" s="18" t="s">
        <v>53</v>
      </c>
      <c r="N186" s="18">
        <v>2</v>
      </c>
      <c r="O186" s="18"/>
      <c r="P186" s="18"/>
      <c r="Q186" s="18"/>
      <c r="R186" s="34"/>
      <c r="S186" s="34" t="s">
        <v>1055</v>
      </c>
    </row>
    <row r="187" spans="1:20" s="42" customFormat="1" ht="15.75" customHeight="1" x14ac:dyDescent="0.25">
      <c r="A187" s="39"/>
      <c r="B187" s="40"/>
      <c r="C187" s="41"/>
      <c r="D187" s="39"/>
      <c r="E187" s="39"/>
      <c r="F187" s="18"/>
      <c r="G187" s="38" t="s">
        <v>139</v>
      </c>
      <c r="H187" s="18"/>
      <c r="I187" s="18">
        <v>3</v>
      </c>
      <c r="J187" s="18">
        <f t="shared" si="28"/>
        <v>3</v>
      </c>
      <c r="K187" s="36">
        <v>7.5</v>
      </c>
      <c r="L187" s="38" t="s">
        <v>45</v>
      </c>
      <c r="M187" s="18" t="s">
        <v>46</v>
      </c>
      <c r="N187" s="18">
        <v>2</v>
      </c>
      <c r="O187" s="36">
        <v>7.5</v>
      </c>
      <c r="P187" s="18"/>
      <c r="Q187" s="18" t="s">
        <v>1051</v>
      </c>
      <c r="R187" s="34"/>
      <c r="S187" s="34"/>
      <c r="T187" s="42" t="s">
        <v>1710</v>
      </c>
    </row>
    <row r="188" spans="1:20" s="42" customFormat="1" ht="15.75" customHeight="1" x14ac:dyDescent="0.25">
      <c r="A188" s="39"/>
      <c r="B188" s="40"/>
      <c r="C188" s="41"/>
      <c r="D188" s="39"/>
      <c r="E188" s="39"/>
      <c r="F188" s="18"/>
      <c r="G188" s="38" t="s">
        <v>89</v>
      </c>
      <c r="H188" s="18"/>
      <c r="I188" s="18">
        <v>3</v>
      </c>
      <c r="J188" s="18">
        <f t="shared" ref="J188:J189" si="29">I188</f>
        <v>3</v>
      </c>
      <c r="K188" s="36">
        <v>8.1</v>
      </c>
      <c r="L188" s="38" t="s">
        <v>89</v>
      </c>
      <c r="M188" s="18" t="s">
        <v>90</v>
      </c>
      <c r="N188" s="18">
        <v>3</v>
      </c>
      <c r="O188" s="36">
        <v>8.1</v>
      </c>
      <c r="P188" s="18"/>
      <c r="Q188" s="18" t="s">
        <v>1051</v>
      </c>
      <c r="R188" s="34"/>
      <c r="S188" s="34"/>
      <c r="T188" s="42" t="s">
        <v>1710</v>
      </c>
    </row>
    <row r="189" spans="1:20" s="42" customFormat="1" ht="15.75" customHeight="1" x14ac:dyDescent="0.25">
      <c r="A189" s="39"/>
      <c r="B189" s="40"/>
      <c r="C189" s="41"/>
      <c r="D189" s="39"/>
      <c r="E189" s="39"/>
      <c r="F189" s="18"/>
      <c r="G189" s="38" t="s">
        <v>232</v>
      </c>
      <c r="H189" s="18"/>
      <c r="I189" s="18">
        <v>3</v>
      </c>
      <c r="J189" s="18">
        <f t="shared" si="29"/>
        <v>3</v>
      </c>
      <c r="K189" s="36">
        <v>7.3</v>
      </c>
      <c r="L189" s="38" t="s">
        <v>122</v>
      </c>
      <c r="M189" s="18" t="s">
        <v>123</v>
      </c>
      <c r="N189" s="18">
        <v>3</v>
      </c>
      <c r="O189" s="18"/>
      <c r="P189" s="18"/>
      <c r="Q189" s="18"/>
      <c r="R189" s="34"/>
      <c r="S189" s="34" t="s">
        <v>1055</v>
      </c>
    </row>
    <row r="190" spans="1:20" s="42" customFormat="1" ht="15.75" customHeight="1" x14ac:dyDescent="0.25">
      <c r="A190" s="39"/>
      <c r="B190" s="40"/>
      <c r="C190" s="41"/>
      <c r="D190" s="39"/>
      <c r="E190" s="39"/>
      <c r="F190" s="18"/>
      <c r="G190" s="38" t="s">
        <v>231</v>
      </c>
      <c r="H190" s="18"/>
      <c r="I190" s="18">
        <v>3</v>
      </c>
      <c r="J190" s="18">
        <f>I190</f>
        <v>3</v>
      </c>
      <c r="K190" s="36">
        <v>7.9</v>
      </c>
      <c r="L190" s="38" t="s">
        <v>124</v>
      </c>
      <c r="M190" s="18" t="s">
        <v>125</v>
      </c>
      <c r="N190" s="18">
        <v>3</v>
      </c>
      <c r="O190" s="36">
        <v>7.9</v>
      </c>
      <c r="P190" s="18"/>
      <c r="Q190" s="18" t="s">
        <v>1051</v>
      </c>
      <c r="R190" s="34"/>
      <c r="S190" s="34"/>
      <c r="T190" s="42" t="s">
        <v>1710</v>
      </c>
    </row>
    <row r="191" spans="1:20" s="42" customFormat="1" ht="15.75" customHeight="1" x14ac:dyDescent="0.25">
      <c r="A191" s="39"/>
      <c r="B191" s="40"/>
      <c r="C191" s="41"/>
      <c r="D191" s="39"/>
      <c r="E191" s="39"/>
      <c r="F191" s="18"/>
      <c r="G191" s="38" t="s">
        <v>229</v>
      </c>
      <c r="H191" s="18"/>
      <c r="I191" s="18">
        <v>3</v>
      </c>
      <c r="J191" s="18">
        <f>I191</f>
        <v>3</v>
      </c>
      <c r="K191" s="36">
        <v>7.6</v>
      </c>
      <c r="L191" s="38" t="s">
        <v>130</v>
      </c>
      <c r="M191" s="18" t="s">
        <v>131</v>
      </c>
      <c r="N191" s="18">
        <v>3</v>
      </c>
      <c r="O191" s="18"/>
      <c r="P191" s="18"/>
      <c r="Q191" s="18"/>
      <c r="R191" s="34"/>
      <c r="S191" s="34" t="s">
        <v>1055</v>
      </c>
    </row>
    <row r="192" spans="1:20" s="42" customFormat="1" ht="15.75" customHeight="1" x14ac:dyDescent="0.25">
      <c r="A192" s="39"/>
      <c r="B192" s="40"/>
      <c r="C192" s="41"/>
      <c r="D192" s="39"/>
      <c r="E192" s="39"/>
      <c r="F192" s="18"/>
      <c r="G192" s="38" t="s">
        <v>305</v>
      </c>
      <c r="H192" s="18"/>
      <c r="I192" s="18">
        <v>3</v>
      </c>
      <c r="J192" s="18">
        <f>I192</f>
        <v>3</v>
      </c>
      <c r="K192" s="36">
        <v>6.6</v>
      </c>
      <c r="L192" s="38" t="s">
        <v>115</v>
      </c>
      <c r="M192" s="18" t="s">
        <v>133</v>
      </c>
      <c r="N192" s="18">
        <v>2</v>
      </c>
      <c r="O192" s="36">
        <v>6.6</v>
      </c>
      <c r="P192" s="18"/>
      <c r="Q192" s="18" t="s">
        <v>1051</v>
      </c>
      <c r="R192" s="34"/>
      <c r="S192" s="34"/>
      <c r="T192" s="42" t="s">
        <v>1710</v>
      </c>
    </row>
    <row r="193" spans="1:20" s="42" customFormat="1" ht="15.75" customHeight="1" x14ac:dyDescent="0.25">
      <c r="A193" s="39"/>
      <c r="B193" s="40"/>
      <c r="C193" s="41"/>
      <c r="D193" s="39"/>
      <c r="E193" s="39"/>
      <c r="F193" s="18"/>
      <c r="G193" s="38" t="s">
        <v>228</v>
      </c>
      <c r="H193" s="18"/>
      <c r="I193" s="18">
        <v>3</v>
      </c>
      <c r="J193" s="18">
        <f>I193</f>
        <v>3</v>
      </c>
      <c r="K193" s="36">
        <v>7.9</v>
      </c>
      <c r="L193" s="38" t="s">
        <v>140</v>
      </c>
      <c r="M193" s="18" t="s">
        <v>141</v>
      </c>
      <c r="N193" s="18">
        <v>3</v>
      </c>
      <c r="O193" s="18"/>
      <c r="P193" s="18"/>
      <c r="Q193" s="18"/>
      <c r="R193" s="34"/>
      <c r="S193" s="34" t="s">
        <v>1055</v>
      </c>
    </row>
    <row r="194" spans="1:20" s="42" customFormat="1" ht="15.75" customHeight="1" x14ac:dyDescent="0.25">
      <c r="A194" s="39"/>
      <c r="B194" s="40"/>
      <c r="C194" s="41"/>
      <c r="D194" s="39"/>
      <c r="E194" s="39"/>
      <c r="F194" s="18"/>
      <c r="G194" s="38" t="s">
        <v>230</v>
      </c>
      <c r="H194" s="18"/>
      <c r="I194" s="18">
        <v>3</v>
      </c>
      <c r="J194" s="18">
        <f>I194</f>
        <v>3</v>
      </c>
      <c r="K194" s="36">
        <v>7.1</v>
      </c>
      <c r="L194" s="38" t="s">
        <v>142</v>
      </c>
      <c r="M194" s="18" t="s">
        <v>143</v>
      </c>
      <c r="N194" s="18">
        <v>3</v>
      </c>
      <c r="O194" s="36">
        <v>7.1</v>
      </c>
      <c r="P194" s="18"/>
      <c r="Q194" s="18" t="s">
        <v>1051</v>
      </c>
      <c r="R194" s="34"/>
      <c r="S194" s="34"/>
      <c r="T194" s="42" t="s">
        <v>1710</v>
      </c>
    </row>
    <row r="195" spans="1:20" s="42" customFormat="1" ht="15.75" customHeight="1" x14ac:dyDescent="0.25">
      <c r="A195" s="95">
        <v>14</v>
      </c>
      <c r="B195" s="96" t="s">
        <v>662</v>
      </c>
      <c r="C195" s="97">
        <v>38330</v>
      </c>
      <c r="D195" s="95" t="s">
        <v>663</v>
      </c>
      <c r="E195" s="95" t="s">
        <v>1711</v>
      </c>
      <c r="F195" s="98" t="s">
        <v>242</v>
      </c>
      <c r="G195" s="99"/>
      <c r="H195" s="98"/>
      <c r="I195" s="98"/>
      <c r="J195" s="98"/>
      <c r="K195" s="100"/>
      <c r="L195" s="99"/>
      <c r="M195" s="98"/>
      <c r="N195" s="98"/>
      <c r="O195" s="98"/>
      <c r="P195" s="98"/>
      <c r="Q195" s="98"/>
      <c r="R195" s="98">
        <f>SUMIFS($N$12:$N$1466,$T$12:$T$1466,T196)</f>
        <v>35</v>
      </c>
      <c r="S195" s="109"/>
    </row>
    <row r="196" spans="1:20" s="42" customFormat="1" ht="15.75" customHeight="1" x14ac:dyDescent="0.25">
      <c r="A196" s="39"/>
      <c r="B196" s="40"/>
      <c r="C196" s="41"/>
      <c r="D196" s="39"/>
      <c r="E196" s="39"/>
      <c r="F196" s="18"/>
      <c r="G196" s="38" t="s">
        <v>68</v>
      </c>
      <c r="H196" s="18"/>
      <c r="I196" s="18">
        <v>4</v>
      </c>
      <c r="J196" s="18">
        <f>I196</f>
        <v>4</v>
      </c>
      <c r="K196" s="36">
        <v>10</v>
      </c>
      <c r="L196" s="38" t="s">
        <v>120</v>
      </c>
      <c r="M196" s="18" t="s">
        <v>23</v>
      </c>
      <c r="N196" s="18">
        <v>3</v>
      </c>
      <c r="O196" s="36">
        <v>10</v>
      </c>
      <c r="P196" s="18"/>
      <c r="Q196" s="18" t="s">
        <v>1051</v>
      </c>
      <c r="R196" s="34"/>
      <c r="S196" s="34"/>
      <c r="T196" s="42" t="s">
        <v>1711</v>
      </c>
    </row>
    <row r="197" spans="1:20" s="42" customFormat="1" ht="15.75" customHeight="1" x14ac:dyDescent="0.25">
      <c r="A197" s="39"/>
      <c r="B197" s="40"/>
      <c r="C197" s="41"/>
      <c r="D197" s="39"/>
      <c r="E197" s="39"/>
      <c r="F197" s="18"/>
      <c r="G197" s="38" t="s">
        <v>144</v>
      </c>
      <c r="H197" s="18"/>
      <c r="I197" s="18">
        <v>3</v>
      </c>
      <c r="J197" s="18">
        <f t="shared" ref="J197:J200" si="30">I197</f>
        <v>3</v>
      </c>
      <c r="K197" s="36">
        <v>9.6999999999999993</v>
      </c>
      <c r="L197" s="38" t="s">
        <v>31</v>
      </c>
      <c r="M197" s="18" t="s">
        <v>32</v>
      </c>
      <c r="N197" s="18">
        <v>2</v>
      </c>
      <c r="O197" s="36">
        <v>9.6999999999999993</v>
      </c>
      <c r="P197" s="18"/>
      <c r="Q197" s="18" t="s">
        <v>1051</v>
      </c>
      <c r="R197" s="34"/>
      <c r="S197" s="34"/>
      <c r="T197" s="42" t="s">
        <v>1711</v>
      </c>
    </row>
    <row r="198" spans="1:20" s="42" customFormat="1" ht="15.75" customHeight="1" x14ac:dyDescent="0.25">
      <c r="A198" s="39"/>
      <c r="B198" s="40"/>
      <c r="C198" s="41"/>
      <c r="D198" s="39"/>
      <c r="E198" s="39"/>
      <c r="F198" s="18"/>
      <c r="G198" s="38" t="s">
        <v>145</v>
      </c>
      <c r="H198" s="18"/>
      <c r="I198" s="18">
        <v>3</v>
      </c>
      <c r="J198" s="18">
        <f t="shared" si="30"/>
        <v>3</v>
      </c>
      <c r="K198" s="36">
        <v>8.6999999999999993</v>
      </c>
      <c r="L198" s="38" t="s">
        <v>33</v>
      </c>
      <c r="M198" s="18" t="s">
        <v>34</v>
      </c>
      <c r="N198" s="18">
        <v>2</v>
      </c>
      <c r="O198" s="36">
        <v>8.6999999999999993</v>
      </c>
      <c r="P198" s="18"/>
      <c r="Q198" s="18" t="s">
        <v>1051</v>
      </c>
      <c r="R198" s="34"/>
      <c r="S198" s="34"/>
      <c r="T198" s="42" t="s">
        <v>1711</v>
      </c>
    </row>
    <row r="199" spans="1:20" s="42" customFormat="1" ht="15.75" customHeight="1" x14ac:dyDescent="0.25">
      <c r="A199" s="39"/>
      <c r="B199" s="40"/>
      <c r="C199" s="41"/>
      <c r="D199" s="39"/>
      <c r="E199" s="39"/>
      <c r="F199" s="18"/>
      <c r="G199" s="38" t="s">
        <v>137</v>
      </c>
      <c r="H199" s="18"/>
      <c r="I199" s="18">
        <v>3</v>
      </c>
      <c r="J199" s="18">
        <f t="shared" si="30"/>
        <v>3</v>
      </c>
      <c r="K199" s="36">
        <v>8.5</v>
      </c>
      <c r="L199" s="38" t="s">
        <v>35</v>
      </c>
      <c r="M199" s="18" t="s">
        <v>36</v>
      </c>
      <c r="N199" s="18">
        <v>2</v>
      </c>
      <c r="O199" s="36">
        <v>8.5</v>
      </c>
      <c r="P199" s="18"/>
      <c r="Q199" s="18" t="s">
        <v>1051</v>
      </c>
      <c r="R199" s="34"/>
      <c r="S199" s="34"/>
      <c r="T199" s="42" t="s">
        <v>1711</v>
      </c>
    </row>
    <row r="200" spans="1:20" s="42" customFormat="1" ht="15.75" customHeight="1" x14ac:dyDescent="0.25">
      <c r="A200" s="39"/>
      <c r="B200" s="40"/>
      <c r="C200" s="41"/>
      <c r="D200" s="39"/>
      <c r="E200" s="39"/>
      <c r="F200" s="18"/>
      <c r="G200" s="38" t="s">
        <v>70</v>
      </c>
      <c r="H200" s="18"/>
      <c r="I200" s="18">
        <v>2</v>
      </c>
      <c r="J200" s="18">
        <f t="shared" si="30"/>
        <v>2</v>
      </c>
      <c r="K200" s="36">
        <v>7.5</v>
      </c>
      <c r="L200" s="38" t="s">
        <v>71</v>
      </c>
      <c r="M200" s="18" t="s">
        <v>72</v>
      </c>
      <c r="N200" s="18">
        <v>2</v>
      </c>
      <c r="O200" s="36">
        <v>7.5</v>
      </c>
      <c r="P200" s="18"/>
      <c r="Q200" s="18" t="s">
        <v>1051</v>
      </c>
      <c r="R200" s="34"/>
      <c r="S200" s="34"/>
      <c r="T200" s="42" t="s">
        <v>1711</v>
      </c>
    </row>
    <row r="201" spans="1:20" s="42" customFormat="1" ht="15.75" customHeight="1" x14ac:dyDescent="0.25">
      <c r="A201" s="39"/>
      <c r="B201" s="40"/>
      <c r="C201" s="41"/>
      <c r="D201" s="39"/>
      <c r="E201" s="39"/>
      <c r="F201" s="18"/>
      <c r="G201" s="38" t="s">
        <v>75</v>
      </c>
      <c r="H201" s="18"/>
      <c r="I201" s="18">
        <v>3</v>
      </c>
      <c r="J201" s="18">
        <f>I201</f>
        <v>3</v>
      </c>
      <c r="K201" s="36">
        <v>6</v>
      </c>
      <c r="L201" s="38" t="s">
        <v>37</v>
      </c>
      <c r="M201" s="18" t="s">
        <v>38</v>
      </c>
      <c r="N201" s="18">
        <v>3</v>
      </c>
      <c r="O201" s="36"/>
      <c r="P201" s="18"/>
      <c r="Q201" s="18" t="s">
        <v>1051</v>
      </c>
      <c r="R201" s="34"/>
      <c r="S201" s="34"/>
      <c r="T201" s="42" t="s">
        <v>1711</v>
      </c>
    </row>
    <row r="202" spans="1:20" s="42" customFormat="1" ht="15.75" customHeight="1" x14ac:dyDescent="0.25">
      <c r="A202" s="39"/>
      <c r="B202" s="40"/>
      <c r="C202" s="41"/>
      <c r="D202" s="39"/>
      <c r="E202" s="39"/>
      <c r="F202" s="18"/>
      <c r="G202" s="38" t="s">
        <v>47</v>
      </c>
      <c r="H202" s="18"/>
      <c r="I202" s="18">
        <v>2</v>
      </c>
      <c r="J202" s="18">
        <f>I202</f>
        <v>2</v>
      </c>
      <c r="K202" s="36">
        <v>8.3000000000000007</v>
      </c>
      <c r="L202" s="38" t="s">
        <v>48</v>
      </c>
      <c r="M202" s="18" t="s">
        <v>49</v>
      </c>
      <c r="N202" s="18">
        <v>2</v>
      </c>
      <c r="O202" s="36">
        <v>8.3000000000000007</v>
      </c>
      <c r="P202" s="18"/>
      <c r="Q202" s="18" t="s">
        <v>1051</v>
      </c>
      <c r="R202" s="34"/>
      <c r="S202" s="34"/>
      <c r="T202" s="42" t="s">
        <v>1711</v>
      </c>
    </row>
    <row r="203" spans="1:20" s="42" customFormat="1" ht="15.75" customHeight="1" x14ac:dyDescent="0.25">
      <c r="A203" s="39"/>
      <c r="B203" s="40"/>
      <c r="C203" s="41"/>
      <c r="D203" s="39"/>
      <c r="E203" s="39"/>
      <c r="F203" s="18"/>
      <c r="G203" s="38" t="s">
        <v>226</v>
      </c>
      <c r="H203" s="18"/>
      <c r="I203" s="18">
        <v>3</v>
      </c>
      <c r="J203" s="18">
        <f t="shared" ref="J203:J204" si="31">I203</f>
        <v>3</v>
      </c>
      <c r="K203" s="36">
        <v>8.1</v>
      </c>
      <c r="L203" s="38" t="s">
        <v>58</v>
      </c>
      <c r="M203" s="18" t="s">
        <v>59</v>
      </c>
      <c r="N203" s="18">
        <v>3</v>
      </c>
      <c r="O203" s="36">
        <v>8.1</v>
      </c>
      <c r="P203" s="18"/>
      <c r="Q203" s="18" t="s">
        <v>1051</v>
      </c>
      <c r="R203" s="34"/>
      <c r="S203" s="34"/>
      <c r="T203" s="42" t="s">
        <v>1711</v>
      </c>
    </row>
    <row r="204" spans="1:20" s="42" customFormat="1" ht="15.75" customHeight="1" x14ac:dyDescent="0.25">
      <c r="A204" s="39"/>
      <c r="B204" s="40"/>
      <c r="C204" s="41"/>
      <c r="D204" s="39"/>
      <c r="E204" s="39"/>
      <c r="F204" s="18"/>
      <c r="G204" s="38" t="s">
        <v>80</v>
      </c>
      <c r="H204" s="18"/>
      <c r="I204" s="18">
        <v>3</v>
      </c>
      <c r="J204" s="18">
        <f t="shared" si="31"/>
        <v>3</v>
      </c>
      <c r="K204" s="36">
        <v>7.8</v>
      </c>
      <c r="L204" s="38" t="s">
        <v>80</v>
      </c>
      <c r="M204" s="18" t="s">
        <v>81</v>
      </c>
      <c r="N204" s="18">
        <v>3</v>
      </c>
      <c r="O204" s="36">
        <v>7.8</v>
      </c>
      <c r="P204" s="18"/>
      <c r="Q204" s="18" t="s">
        <v>1051</v>
      </c>
      <c r="R204" s="34"/>
      <c r="S204" s="34"/>
      <c r="T204" s="42" t="s">
        <v>1711</v>
      </c>
    </row>
    <row r="205" spans="1:20" s="42" customFormat="1" ht="15.75" customHeight="1" x14ac:dyDescent="0.25">
      <c r="A205" s="39"/>
      <c r="B205" s="40"/>
      <c r="C205" s="41"/>
      <c r="D205" s="39"/>
      <c r="E205" s="39"/>
      <c r="F205" s="18"/>
      <c r="G205" s="38" t="s">
        <v>238</v>
      </c>
      <c r="H205" s="18"/>
      <c r="I205" s="18">
        <v>3</v>
      </c>
      <c r="J205" s="18">
        <f t="shared" ref="J205:J206" si="32">I205</f>
        <v>3</v>
      </c>
      <c r="K205" s="36">
        <v>8.6999999999999993</v>
      </c>
      <c r="L205" s="38" t="s">
        <v>52</v>
      </c>
      <c r="M205" s="18" t="s">
        <v>53</v>
      </c>
      <c r="N205" s="18">
        <v>2</v>
      </c>
      <c r="O205" s="18"/>
      <c r="P205" s="18"/>
      <c r="Q205" s="18"/>
      <c r="R205" s="34"/>
      <c r="S205" s="34" t="s">
        <v>1055</v>
      </c>
    </row>
    <row r="206" spans="1:20" s="42" customFormat="1" ht="15.75" customHeight="1" x14ac:dyDescent="0.25">
      <c r="A206" s="39"/>
      <c r="B206" s="40"/>
      <c r="C206" s="41"/>
      <c r="D206" s="39"/>
      <c r="E206" s="39"/>
      <c r="F206" s="18"/>
      <c r="G206" s="38" t="s">
        <v>139</v>
      </c>
      <c r="H206" s="18"/>
      <c r="I206" s="18">
        <v>3</v>
      </c>
      <c r="J206" s="18">
        <f t="shared" si="32"/>
        <v>3</v>
      </c>
      <c r="K206" s="36">
        <v>10</v>
      </c>
      <c r="L206" s="38" t="s">
        <v>45</v>
      </c>
      <c r="M206" s="18" t="s">
        <v>46</v>
      </c>
      <c r="N206" s="18">
        <v>2</v>
      </c>
      <c r="O206" s="36">
        <v>10</v>
      </c>
      <c r="P206" s="18"/>
      <c r="Q206" s="18" t="s">
        <v>1051</v>
      </c>
      <c r="R206" s="34"/>
      <c r="S206" s="34"/>
      <c r="T206" s="42" t="s">
        <v>1711</v>
      </c>
    </row>
    <row r="207" spans="1:20" s="42" customFormat="1" ht="15.75" customHeight="1" x14ac:dyDescent="0.25">
      <c r="A207" s="39"/>
      <c r="B207" s="40"/>
      <c r="C207" s="41"/>
      <c r="D207" s="39"/>
      <c r="E207" s="39"/>
      <c r="F207" s="18"/>
      <c r="G207" s="38" t="s">
        <v>89</v>
      </c>
      <c r="H207" s="18"/>
      <c r="I207" s="18">
        <v>3</v>
      </c>
      <c r="J207" s="18">
        <f t="shared" ref="J207:J208" si="33">I207</f>
        <v>3</v>
      </c>
      <c r="K207" s="36">
        <v>8.5</v>
      </c>
      <c r="L207" s="38" t="s">
        <v>89</v>
      </c>
      <c r="M207" s="18" t="s">
        <v>90</v>
      </c>
      <c r="N207" s="18">
        <v>3</v>
      </c>
      <c r="O207" s="36">
        <v>8.5</v>
      </c>
      <c r="P207" s="18"/>
      <c r="Q207" s="18" t="s">
        <v>1051</v>
      </c>
      <c r="R207" s="34"/>
      <c r="S207" s="34"/>
      <c r="T207" s="42" t="s">
        <v>1711</v>
      </c>
    </row>
    <row r="208" spans="1:20" s="42" customFormat="1" ht="15.75" customHeight="1" x14ac:dyDescent="0.25">
      <c r="A208" s="39"/>
      <c r="B208" s="40"/>
      <c r="C208" s="41"/>
      <c r="D208" s="39"/>
      <c r="E208" s="39"/>
      <c r="F208" s="18"/>
      <c r="G208" s="38" t="s">
        <v>232</v>
      </c>
      <c r="H208" s="18"/>
      <c r="I208" s="18">
        <v>3</v>
      </c>
      <c r="J208" s="18">
        <f t="shared" si="33"/>
        <v>3</v>
      </c>
      <c r="K208" s="36">
        <v>7.5</v>
      </c>
      <c r="L208" s="38" t="s">
        <v>122</v>
      </c>
      <c r="M208" s="18" t="s">
        <v>123</v>
      </c>
      <c r="N208" s="18">
        <v>3</v>
      </c>
      <c r="O208" s="18"/>
      <c r="P208" s="18"/>
      <c r="Q208" s="18"/>
      <c r="R208" s="34"/>
      <c r="S208" s="34" t="s">
        <v>1055</v>
      </c>
    </row>
    <row r="209" spans="1:20" s="42" customFormat="1" ht="15.75" customHeight="1" x14ac:dyDescent="0.25">
      <c r="A209" s="39"/>
      <c r="B209" s="40"/>
      <c r="C209" s="41"/>
      <c r="D209" s="39"/>
      <c r="E209" s="39"/>
      <c r="F209" s="18"/>
      <c r="G209" s="38" t="s">
        <v>231</v>
      </c>
      <c r="H209" s="18"/>
      <c r="I209" s="18">
        <v>3</v>
      </c>
      <c r="J209" s="18">
        <f>I209</f>
        <v>3</v>
      </c>
      <c r="K209" s="36">
        <v>7.3</v>
      </c>
      <c r="L209" s="38" t="s">
        <v>124</v>
      </c>
      <c r="M209" s="18" t="s">
        <v>125</v>
      </c>
      <c r="N209" s="18">
        <v>3</v>
      </c>
      <c r="O209" s="36">
        <v>7.3</v>
      </c>
      <c r="P209" s="18"/>
      <c r="Q209" s="18" t="s">
        <v>1051</v>
      </c>
      <c r="R209" s="34"/>
      <c r="S209" s="34"/>
      <c r="T209" s="42" t="s">
        <v>1711</v>
      </c>
    </row>
    <row r="210" spans="1:20" s="42" customFormat="1" ht="15.75" customHeight="1" x14ac:dyDescent="0.25">
      <c r="A210" s="39"/>
      <c r="B210" s="40"/>
      <c r="C210" s="41"/>
      <c r="D210" s="39"/>
      <c r="E210" s="39"/>
      <c r="F210" s="18"/>
      <c r="G210" s="38" t="s">
        <v>229</v>
      </c>
      <c r="H210" s="18"/>
      <c r="I210" s="18">
        <v>3</v>
      </c>
      <c r="J210" s="18">
        <f>I210</f>
        <v>3</v>
      </c>
      <c r="K210" s="36">
        <v>8.9</v>
      </c>
      <c r="L210" s="38" t="s">
        <v>130</v>
      </c>
      <c r="M210" s="18" t="s">
        <v>131</v>
      </c>
      <c r="N210" s="18">
        <v>3</v>
      </c>
      <c r="O210" s="18"/>
      <c r="P210" s="18"/>
      <c r="Q210" s="18"/>
      <c r="R210" s="34"/>
      <c r="S210" s="34" t="s">
        <v>1055</v>
      </c>
    </row>
    <row r="211" spans="1:20" s="42" customFormat="1" ht="15.75" customHeight="1" x14ac:dyDescent="0.25">
      <c r="A211" s="39"/>
      <c r="B211" s="40"/>
      <c r="C211" s="41"/>
      <c r="D211" s="39"/>
      <c r="E211" s="39"/>
      <c r="F211" s="18"/>
      <c r="G211" s="38" t="s">
        <v>305</v>
      </c>
      <c r="H211" s="18"/>
      <c r="I211" s="18">
        <v>3</v>
      </c>
      <c r="J211" s="18">
        <f>I211</f>
        <v>3</v>
      </c>
      <c r="K211" s="36">
        <v>7</v>
      </c>
      <c r="L211" s="38" t="s">
        <v>115</v>
      </c>
      <c r="M211" s="18" t="s">
        <v>133</v>
      </c>
      <c r="N211" s="18">
        <v>2</v>
      </c>
      <c r="O211" s="36">
        <v>7</v>
      </c>
      <c r="P211" s="18"/>
      <c r="Q211" s="18" t="s">
        <v>1051</v>
      </c>
      <c r="R211" s="34"/>
      <c r="S211" s="34"/>
      <c r="T211" s="42" t="s">
        <v>1711</v>
      </c>
    </row>
    <row r="212" spans="1:20" s="42" customFormat="1" ht="15.75" customHeight="1" x14ac:dyDescent="0.25">
      <c r="A212" s="39"/>
      <c r="B212" s="40"/>
      <c r="C212" s="41"/>
      <c r="D212" s="39"/>
      <c r="E212" s="39"/>
      <c r="F212" s="18"/>
      <c r="G212" s="38" t="s">
        <v>228</v>
      </c>
      <c r="H212" s="18"/>
      <c r="I212" s="18">
        <v>3</v>
      </c>
      <c r="J212" s="18">
        <f>I212</f>
        <v>3</v>
      </c>
      <c r="K212" s="36">
        <v>8.6</v>
      </c>
      <c r="L212" s="38" t="s">
        <v>140</v>
      </c>
      <c r="M212" s="18" t="s">
        <v>141</v>
      </c>
      <c r="N212" s="18">
        <v>3</v>
      </c>
      <c r="O212" s="18"/>
      <c r="P212" s="18"/>
      <c r="Q212" s="18"/>
      <c r="R212" s="34"/>
      <c r="S212" s="34" t="s">
        <v>1055</v>
      </c>
    </row>
    <row r="213" spans="1:20" s="42" customFormat="1" ht="15.75" customHeight="1" x14ac:dyDescent="0.25">
      <c r="A213" s="39"/>
      <c r="B213" s="40"/>
      <c r="C213" s="41"/>
      <c r="D213" s="39"/>
      <c r="E213" s="39"/>
      <c r="F213" s="18"/>
      <c r="G213" s="38" t="s">
        <v>230</v>
      </c>
      <c r="H213" s="18"/>
      <c r="I213" s="18">
        <v>3</v>
      </c>
      <c r="J213" s="18">
        <f>I213</f>
        <v>3</v>
      </c>
      <c r="K213" s="36">
        <v>8.1999999999999993</v>
      </c>
      <c r="L213" s="38" t="s">
        <v>142</v>
      </c>
      <c r="M213" s="18" t="s">
        <v>143</v>
      </c>
      <c r="N213" s="18">
        <v>3</v>
      </c>
      <c r="O213" s="36">
        <v>8.1999999999999993</v>
      </c>
      <c r="P213" s="18"/>
      <c r="Q213" s="18" t="s">
        <v>1051</v>
      </c>
      <c r="R213" s="34"/>
      <c r="S213" s="34"/>
      <c r="T213" s="42" t="s">
        <v>1711</v>
      </c>
    </row>
    <row r="214" spans="1:20" s="42" customFormat="1" ht="15.75" customHeight="1" x14ac:dyDescent="0.25">
      <c r="A214" s="95">
        <v>15</v>
      </c>
      <c r="B214" s="96" t="s">
        <v>664</v>
      </c>
      <c r="C214" s="97">
        <v>37945</v>
      </c>
      <c r="D214" s="95" t="s">
        <v>665</v>
      </c>
      <c r="E214" s="95" t="s">
        <v>1712</v>
      </c>
      <c r="F214" s="98" t="s">
        <v>205</v>
      </c>
      <c r="G214" s="99"/>
      <c r="H214" s="98"/>
      <c r="I214" s="98"/>
      <c r="J214" s="98"/>
      <c r="K214" s="100"/>
      <c r="L214" s="99"/>
      <c r="M214" s="98"/>
      <c r="N214" s="98"/>
      <c r="O214" s="98"/>
      <c r="P214" s="98"/>
      <c r="Q214" s="98"/>
      <c r="R214" s="98">
        <f>SUMIFS($N$12:$N$1466,$T$12:$T$1466,T215)</f>
        <v>18</v>
      </c>
      <c r="S214" s="109"/>
    </row>
    <row r="215" spans="1:20" s="42" customFormat="1" ht="15.75" customHeight="1" x14ac:dyDescent="0.25">
      <c r="A215" s="39"/>
      <c r="B215" s="40"/>
      <c r="C215" s="41"/>
      <c r="D215" s="39"/>
      <c r="E215" s="39"/>
      <c r="F215" s="18"/>
      <c r="G215" s="38" t="s">
        <v>68</v>
      </c>
      <c r="H215" s="18"/>
      <c r="I215" s="18">
        <v>4</v>
      </c>
      <c r="J215" s="18">
        <f>I215</f>
        <v>4</v>
      </c>
      <c r="K215" s="36">
        <v>9.8000000000000007</v>
      </c>
      <c r="L215" s="38" t="s">
        <v>120</v>
      </c>
      <c r="M215" s="18" t="s">
        <v>23</v>
      </c>
      <c r="N215" s="18">
        <v>3</v>
      </c>
      <c r="O215" s="36">
        <v>9.8000000000000007</v>
      </c>
      <c r="P215" s="18"/>
      <c r="Q215" s="18" t="s">
        <v>1051</v>
      </c>
      <c r="R215" s="34"/>
      <c r="S215" s="34"/>
      <c r="T215" s="42" t="s">
        <v>1712</v>
      </c>
    </row>
    <row r="216" spans="1:20" s="42" customFormat="1" ht="15.75" customHeight="1" x14ac:dyDescent="0.25">
      <c r="A216" s="39"/>
      <c r="B216" s="40"/>
      <c r="C216" s="41"/>
      <c r="D216" s="39"/>
      <c r="E216" s="39"/>
      <c r="F216" s="18"/>
      <c r="G216" s="38" t="s">
        <v>144</v>
      </c>
      <c r="H216" s="18"/>
      <c r="I216" s="18">
        <v>3</v>
      </c>
      <c r="J216" s="18">
        <f t="shared" ref="J216:J219" si="34">I216</f>
        <v>3</v>
      </c>
      <c r="K216" s="36">
        <v>9.6999999999999993</v>
      </c>
      <c r="L216" s="38" t="s">
        <v>31</v>
      </c>
      <c r="M216" s="18" t="s">
        <v>32</v>
      </c>
      <c r="N216" s="18">
        <v>2</v>
      </c>
      <c r="O216" s="36">
        <v>9.6999999999999993</v>
      </c>
      <c r="P216" s="18"/>
      <c r="Q216" s="18" t="s">
        <v>1051</v>
      </c>
      <c r="R216" s="34"/>
      <c r="S216" s="34"/>
      <c r="T216" s="42" t="s">
        <v>1712</v>
      </c>
    </row>
    <row r="217" spans="1:20" s="42" customFormat="1" ht="15.75" customHeight="1" x14ac:dyDescent="0.25">
      <c r="A217" s="39"/>
      <c r="B217" s="40"/>
      <c r="C217" s="41"/>
      <c r="D217" s="39"/>
      <c r="E217" s="39"/>
      <c r="F217" s="18"/>
      <c r="G217" s="38" t="s">
        <v>145</v>
      </c>
      <c r="H217" s="18"/>
      <c r="I217" s="18">
        <v>3</v>
      </c>
      <c r="J217" s="18">
        <f t="shared" si="34"/>
        <v>3</v>
      </c>
      <c r="K217" s="36">
        <v>10</v>
      </c>
      <c r="L217" s="38" t="s">
        <v>33</v>
      </c>
      <c r="M217" s="18" t="s">
        <v>34</v>
      </c>
      <c r="N217" s="18">
        <v>2</v>
      </c>
      <c r="O217" s="36">
        <v>10</v>
      </c>
      <c r="P217" s="18"/>
      <c r="Q217" s="18" t="s">
        <v>1051</v>
      </c>
      <c r="R217" s="34"/>
      <c r="S217" s="34"/>
      <c r="T217" s="42" t="s">
        <v>1712</v>
      </c>
    </row>
    <row r="218" spans="1:20" s="42" customFormat="1" ht="15.75" customHeight="1" x14ac:dyDescent="0.25">
      <c r="A218" s="39"/>
      <c r="B218" s="40"/>
      <c r="C218" s="41"/>
      <c r="D218" s="39"/>
      <c r="E218" s="39"/>
      <c r="F218" s="18"/>
      <c r="G218" s="38" t="s">
        <v>137</v>
      </c>
      <c r="H218" s="18"/>
      <c r="I218" s="18">
        <v>3</v>
      </c>
      <c r="J218" s="18">
        <f t="shared" si="34"/>
        <v>3</v>
      </c>
      <c r="K218" s="36">
        <v>9.1999999999999993</v>
      </c>
      <c r="L218" s="38" t="s">
        <v>35</v>
      </c>
      <c r="M218" s="18" t="s">
        <v>36</v>
      </c>
      <c r="N218" s="18">
        <v>2</v>
      </c>
      <c r="O218" s="36">
        <v>9.1999999999999993</v>
      </c>
      <c r="P218" s="18"/>
      <c r="Q218" s="18" t="s">
        <v>1051</v>
      </c>
      <c r="R218" s="34"/>
      <c r="S218" s="34"/>
      <c r="T218" s="42" t="s">
        <v>1712</v>
      </c>
    </row>
    <row r="219" spans="1:20" s="42" customFormat="1" ht="15.75" customHeight="1" x14ac:dyDescent="0.25">
      <c r="A219" s="39"/>
      <c r="B219" s="40"/>
      <c r="C219" s="41"/>
      <c r="D219" s="39"/>
      <c r="E219" s="39"/>
      <c r="F219" s="18"/>
      <c r="G219" s="38" t="s">
        <v>70</v>
      </c>
      <c r="H219" s="18"/>
      <c r="I219" s="18">
        <v>2</v>
      </c>
      <c r="J219" s="18">
        <f t="shared" si="34"/>
        <v>2</v>
      </c>
      <c r="K219" s="36">
        <v>9</v>
      </c>
      <c r="L219" s="38" t="s">
        <v>71</v>
      </c>
      <c r="M219" s="18" t="s">
        <v>72</v>
      </c>
      <c r="N219" s="18">
        <v>2</v>
      </c>
      <c r="O219" s="36">
        <v>9</v>
      </c>
      <c r="P219" s="18"/>
      <c r="Q219" s="18" t="s">
        <v>1051</v>
      </c>
      <c r="R219" s="34"/>
      <c r="S219" s="34"/>
      <c r="T219" s="42" t="s">
        <v>1712</v>
      </c>
    </row>
    <row r="220" spans="1:20" s="42" customFormat="1" ht="15.75" customHeight="1" x14ac:dyDescent="0.25">
      <c r="A220" s="39"/>
      <c r="B220" s="40"/>
      <c r="C220" s="41"/>
      <c r="D220" s="39"/>
      <c r="E220" s="39"/>
      <c r="F220" s="18"/>
      <c r="G220" s="38" t="s">
        <v>75</v>
      </c>
      <c r="H220" s="18"/>
      <c r="I220" s="18">
        <v>3</v>
      </c>
      <c r="J220" s="18">
        <f>I220</f>
        <v>3</v>
      </c>
      <c r="K220" s="36">
        <v>9.1</v>
      </c>
      <c r="L220" s="38" t="s">
        <v>37</v>
      </c>
      <c r="M220" s="18" t="s">
        <v>38</v>
      </c>
      <c r="N220" s="18">
        <v>3</v>
      </c>
      <c r="O220" s="36"/>
      <c r="P220" s="18"/>
      <c r="Q220" s="18" t="s">
        <v>1051</v>
      </c>
      <c r="R220" s="34"/>
      <c r="S220" s="34"/>
      <c r="T220" s="42" t="s">
        <v>1712</v>
      </c>
    </row>
    <row r="221" spans="1:20" s="42" customFormat="1" ht="15.75" customHeight="1" x14ac:dyDescent="0.25">
      <c r="A221" s="39"/>
      <c r="B221" s="40"/>
      <c r="C221" s="41"/>
      <c r="D221" s="39"/>
      <c r="E221" s="39"/>
      <c r="F221" s="18"/>
      <c r="G221" s="38" t="s">
        <v>47</v>
      </c>
      <c r="H221" s="18"/>
      <c r="I221" s="18">
        <v>2</v>
      </c>
      <c r="J221" s="18">
        <f>I221</f>
        <v>2</v>
      </c>
      <c r="K221" s="36" t="s">
        <v>138</v>
      </c>
      <c r="L221" s="38" t="s">
        <v>48</v>
      </c>
      <c r="M221" s="18" t="s">
        <v>49</v>
      </c>
      <c r="N221" s="18">
        <v>2</v>
      </c>
      <c r="O221" s="36" t="s">
        <v>138</v>
      </c>
      <c r="P221" s="18"/>
      <c r="Q221" s="18" t="s">
        <v>1051</v>
      </c>
      <c r="R221" s="34"/>
      <c r="S221" s="34"/>
      <c r="T221" s="42" t="s">
        <v>1712</v>
      </c>
    </row>
    <row r="222" spans="1:20" s="42" customFormat="1" ht="15.75" customHeight="1" x14ac:dyDescent="0.25">
      <c r="A222" s="39"/>
      <c r="B222" s="40"/>
      <c r="C222" s="41"/>
      <c r="D222" s="39"/>
      <c r="E222" s="39"/>
      <c r="F222" s="18"/>
      <c r="G222" s="38" t="s">
        <v>238</v>
      </c>
      <c r="H222" s="18"/>
      <c r="I222" s="18">
        <v>3</v>
      </c>
      <c r="J222" s="18">
        <f t="shared" ref="J222:J223" si="35">I222</f>
        <v>3</v>
      </c>
      <c r="K222" s="36">
        <v>9.5</v>
      </c>
      <c r="L222" s="38" t="s">
        <v>52</v>
      </c>
      <c r="M222" s="18" t="s">
        <v>53</v>
      </c>
      <c r="N222" s="18">
        <v>2</v>
      </c>
      <c r="O222" s="18"/>
      <c r="P222" s="18"/>
      <c r="Q222" s="18"/>
      <c r="R222" s="34"/>
      <c r="S222" s="34" t="s">
        <v>1055</v>
      </c>
    </row>
    <row r="223" spans="1:20" s="42" customFormat="1" ht="15.75" customHeight="1" x14ac:dyDescent="0.25">
      <c r="A223" s="39"/>
      <c r="B223" s="40"/>
      <c r="C223" s="41"/>
      <c r="D223" s="39"/>
      <c r="E223" s="39"/>
      <c r="F223" s="18"/>
      <c r="G223" s="38" t="s">
        <v>139</v>
      </c>
      <c r="H223" s="18"/>
      <c r="I223" s="18">
        <v>3</v>
      </c>
      <c r="J223" s="18">
        <f t="shared" si="35"/>
        <v>3</v>
      </c>
      <c r="K223" s="36">
        <v>6.6</v>
      </c>
      <c r="L223" s="38" t="s">
        <v>45</v>
      </c>
      <c r="M223" s="18" t="s">
        <v>46</v>
      </c>
      <c r="N223" s="18">
        <v>2</v>
      </c>
      <c r="O223" s="36">
        <v>6.6</v>
      </c>
      <c r="P223" s="18"/>
      <c r="Q223" s="18" t="s">
        <v>1051</v>
      </c>
      <c r="R223" s="34"/>
      <c r="S223" s="34"/>
      <c r="T223" s="42" t="s">
        <v>1712</v>
      </c>
    </row>
    <row r="224" spans="1:20" s="42" customFormat="1" ht="15.75" customHeight="1" x14ac:dyDescent="0.25">
      <c r="A224" s="95">
        <v>16</v>
      </c>
      <c r="B224" s="96" t="s">
        <v>666</v>
      </c>
      <c r="C224" s="97">
        <v>37321</v>
      </c>
      <c r="D224" s="95" t="s">
        <v>667</v>
      </c>
      <c r="E224" s="95" t="s">
        <v>1713</v>
      </c>
      <c r="F224" s="98" t="s">
        <v>205</v>
      </c>
      <c r="G224" s="99"/>
      <c r="H224" s="98"/>
      <c r="I224" s="98"/>
      <c r="J224" s="98"/>
      <c r="K224" s="100"/>
      <c r="L224" s="99"/>
      <c r="M224" s="98"/>
      <c r="N224" s="98"/>
      <c r="O224" s="98"/>
      <c r="P224" s="98"/>
      <c r="Q224" s="98"/>
      <c r="R224" s="98">
        <f>SUMIFS($N$12:$N$1466,$T$12:$T$1466,T225)</f>
        <v>18</v>
      </c>
      <c r="S224" s="109"/>
    </row>
    <row r="225" spans="1:20" s="42" customFormat="1" ht="15.75" customHeight="1" x14ac:dyDescent="0.25">
      <c r="A225" s="39"/>
      <c r="B225" s="40"/>
      <c r="C225" s="41"/>
      <c r="D225" s="39"/>
      <c r="E225" s="39"/>
      <c r="F225" s="18"/>
      <c r="G225" s="38" t="s">
        <v>68</v>
      </c>
      <c r="H225" s="18"/>
      <c r="I225" s="18">
        <v>4</v>
      </c>
      <c r="J225" s="18">
        <f>I225</f>
        <v>4</v>
      </c>
      <c r="K225" s="36">
        <v>8</v>
      </c>
      <c r="L225" s="38" t="s">
        <v>120</v>
      </c>
      <c r="M225" s="18" t="s">
        <v>23</v>
      </c>
      <c r="N225" s="18">
        <v>3</v>
      </c>
      <c r="O225" s="36">
        <v>8</v>
      </c>
      <c r="P225" s="18"/>
      <c r="Q225" s="18" t="s">
        <v>1051</v>
      </c>
      <c r="R225" s="34"/>
      <c r="S225" s="34"/>
      <c r="T225" s="42" t="s">
        <v>1713</v>
      </c>
    </row>
    <row r="226" spans="1:20" s="42" customFormat="1" ht="15.75" customHeight="1" x14ac:dyDescent="0.25">
      <c r="A226" s="39"/>
      <c r="B226" s="40"/>
      <c r="C226" s="41"/>
      <c r="D226" s="39"/>
      <c r="E226" s="39"/>
      <c r="F226" s="18"/>
      <c r="G226" s="38" t="s">
        <v>144</v>
      </c>
      <c r="H226" s="18"/>
      <c r="I226" s="18">
        <v>3</v>
      </c>
      <c r="J226" s="18">
        <f t="shared" ref="J226:J229" si="36">I226</f>
        <v>3</v>
      </c>
      <c r="K226" s="36">
        <v>8.1999999999999993</v>
      </c>
      <c r="L226" s="38" t="s">
        <v>31</v>
      </c>
      <c r="M226" s="18" t="s">
        <v>32</v>
      </c>
      <c r="N226" s="18">
        <v>2</v>
      </c>
      <c r="O226" s="36">
        <v>8.1999999999999993</v>
      </c>
      <c r="P226" s="18"/>
      <c r="Q226" s="18" t="s">
        <v>1051</v>
      </c>
      <c r="R226" s="34"/>
      <c r="S226" s="34"/>
      <c r="T226" s="42" t="s">
        <v>1713</v>
      </c>
    </row>
    <row r="227" spans="1:20" s="42" customFormat="1" ht="15.75" customHeight="1" x14ac:dyDescent="0.25">
      <c r="A227" s="39"/>
      <c r="B227" s="40"/>
      <c r="C227" s="41"/>
      <c r="D227" s="39"/>
      <c r="E227" s="39"/>
      <c r="F227" s="18"/>
      <c r="G227" s="38" t="s">
        <v>145</v>
      </c>
      <c r="H227" s="18"/>
      <c r="I227" s="18">
        <v>3</v>
      </c>
      <c r="J227" s="18">
        <f t="shared" si="36"/>
        <v>3</v>
      </c>
      <c r="K227" s="36">
        <v>5.3</v>
      </c>
      <c r="L227" s="38" t="s">
        <v>33</v>
      </c>
      <c r="M227" s="18" t="s">
        <v>34</v>
      </c>
      <c r="N227" s="18">
        <v>2</v>
      </c>
      <c r="O227" s="36">
        <v>5.3</v>
      </c>
      <c r="P227" s="18"/>
      <c r="Q227" s="18" t="s">
        <v>1051</v>
      </c>
      <c r="R227" s="34"/>
      <c r="S227" s="34"/>
      <c r="T227" s="42" t="s">
        <v>1713</v>
      </c>
    </row>
    <row r="228" spans="1:20" s="42" customFormat="1" ht="15.75" customHeight="1" x14ac:dyDescent="0.25">
      <c r="A228" s="39"/>
      <c r="B228" s="40"/>
      <c r="C228" s="41"/>
      <c r="D228" s="39"/>
      <c r="E228" s="39"/>
      <c r="F228" s="18"/>
      <c r="G228" s="38" t="s">
        <v>137</v>
      </c>
      <c r="H228" s="18"/>
      <c r="I228" s="18">
        <v>3</v>
      </c>
      <c r="J228" s="18">
        <f t="shared" si="36"/>
        <v>3</v>
      </c>
      <c r="K228" s="36">
        <v>6.9</v>
      </c>
      <c r="L228" s="38" t="s">
        <v>35</v>
      </c>
      <c r="M228" s="18" t="s">
        <v>36</v>
      </c>
      <c r="N228" s="18">
        <v>2</v>
      </c>
      <c r="O228" s="36">
        <v>6.9</v>
      </c>
      <c r="P228" s="18"/>
      <c r="Q228" s="18" t="s">
        <v>1051</v>
      </c>
      <c r="R228" s="34"/>
      <c r="S228" s="34"/>
      <c r="T228" s="42" t="s">
        <v>1713</v>
      </c>
    </row>
    <row r="229" spans="1:20" s="42" customFormat="1" ht="15.75" customHeight="1" x14ac:dyDescent="0.25">
      <c r="A229" s="39"/>
      <c r="B229" s="40"/>
      <c r="C229" s="41"/>
      <c r="D229" s="39"/>
      <c r="E229" s="39"/>
      <c r="F229" s="18"/>
      <c r="G229" s="38" t="s">
        <v>70</v>
      </c>
      <c r="H229" s="18"/>
      <c r="I229" s="18">
        <v>2</v>
      </c>
      <c r="J229" s="18">
        <f t="shared" si="36"/>
        <v>2</v>
      </c>
      <c r="K229" s="36">
        <v>8.1999999999999993</v>
      </c>
      <c r="L229" s="38" t="s">
        <v>71</v>
      </c>
      <c r="M229" s="18" t="s">
        <v>72</v>
      </c>
      <c r="N229" s="18">
        <v>2</v>
      </c>
      <c r="O229" s="36">
        <v>8.1999999999999993</v>
      </c>
      <c r="P229" s="18"/>
      <c r="Q229" s="18" t="s">
        <v>1051</v>
      </c>
      <c r="R229" s="34"/>
      <c r="S229" s="34"/>
      <c r="T229" s="42" t="s">
        <v>1713</v>
      </c>
    </row>
    <row r="230" spans="1:20" s="42" customFormat="1" ht="15.75" customHeight="1" x14ac:dyDescent="0.25">
      <c r="A230" s="39"/>
      <c r="B230" s="40"/>
      <c r="C230" s="41"/>
      <c r="D230" s="39"/>
      <c r="E230" s="39"/>
      <c r="F230" s="18"/>
      <c r="G230" s="38" t="s">
        <v>75</v>
      </c>
      <c r="H230" s="18"/>
      <c r="I230" s="18">
        <v>3</v>
      </c>
      <c r="J230" s="18">
        <f>I230</f>
        <v>3</v>
      </c>
      <c r="K230" s="36">
        <v>7.5</v>
      </c>
      <c r="L230" s="38" t="s">
        <v>37</v>
      </c>
      <c r="M230" s="18" t="s">
        <v>38</v>
      </c>
      <c r="N230" s="18">
        <v>3</v>
      </c>
      <c r="O230" s="36"/>
      <c r="P230" s="18"/>
      <c r="Q230" s="18" t="s">
        <v>1051</v>
      </c>
      <c r="R230" s="34"/>
      <c r="S230" s="34"/>
      <c r="T230" s="42" t="s">
        <v>1713</v>
      </c>
    </row>
    <row r="231" spans="1:20" s="42" customFormat="1" ht="15.75" customHeight="1" x14ac:dyDescent="0.25">
      <c r="A231" s="39"/>
      <c r="B231" s="40"/>
      <c r="C231" s="41"/>
      <c r="D231" s="39"/>
      <c r="E231" s="39"/>
      <c r="F231" s="18"/>
      <c r="G231" s="38" t="s">
        <v>47</v>
      </c>
      <c r="H231" s="18"/>
      <c r="I231" s="18">
        <v>2</v>
      </c>
      <c r="J231" s="18">
        <f>I231</f>
        <v>2</v>
      </c>
      <c r="K231" s="36" t="s">
        <v>138</v>
      </c>
      <c r="L231" s="38" t="s">
        <v>48</v>
      </c>
      <c r="M231" s="18" t="s">
        <v>49</v>
      </c>
      <c r="N231" s="18">
        <v>2</v>
      </c>
      <c r="O231" s="36" t="s">
        <v>138</v>
      </c>
      <c r="P231" s="18"/>
      <c r="Q231" s="18" t="s">
        <v>1051</v>
      </c>
      <c r="R231" s="34"/>
      <c r="S231" s="34"/>
      <c r="T231" s="42" t="s">
        <v>1713</v>
      </c>
    </row>
    <row r="232" spans="1:20" s="42" customFormat="1" ht="15.75" customHeight="1" x14ac:dyDescent="0.25">
      <c r="A232" s="39"/>
      <c r="B232" s="40"/>
      <c r="C232" s="41"/>
      <c r="D232" s="39"/>
      <c r="E232" s="39"/>
      <c r="F232" s="18"/>
      <c r="G232" s="38" t="s">
        <v>139</v>
      </c>
      <c r="H232" s="18"/>
      <c r="I232" s="18">
        <v>3</v>
      </c>
      <c r="J232" s="18">
        <f>I232</f>
        <v>3</v>
      </c>
      <c r="K232" s="36">
        <v>7.3</v>
      </c>
      <c r="L232" s="38" t="s">
        <v>45</v>
      </c>
      <c r="M232" s="18" t="s">
        <v>46</v>
      </c>
      <c r="N232" s="18">
        <v>2</v>
      </c>
      <c r="O232" s="36">
        <v>7.3</v>
      </c>
      <c r="P232" s="18"/>
      <c r="Q232" s="18" t="s">
        <v>1051</v>
      </c>
      <c r="R232" s="34"/>
      <c r="S232" s="34"/>
      <c r="T232" s="42" t="s">
        <v>1713</v>
      </c>
    </row>
    <row r="233" spans="1:20" s="42" customFormat="1" ht="15.75" customHeight="1" x14ac:dyDescent="0.25">
      <c r="A233" s="95">
        <v>17</v>
      </c>
      <c r="B233" s="96" t="s">
        <v>668</v>
      </c>
      <c r="C233" s="97">
        <v>38306</v>
      </c>
      <c r="D233" s="95" t="s">
        <v>669</v>
      </c>
      <c r="E233" s="95" t="s">
        <v>1714</v>
      </c>
      <c r="F233" s="98" t="s">
        <v>325</v>
      </c>
      <c r="G233" s="99"/>
      <c r="H233" s="98"/>
      <c r="I233" s="98"/>
      <c r="J233" s="98"/>
      <c r="K233" s="100"/>
      <c r="L233" s="99"/>
      <c r="M233" s="98"/>
      <c r="N233" s="98"/>
      <c r="O233" s="98"/>
      <c r="P233" s="98"/>
      <c r="Q233" s="98"/>
      <c r="R233" s="98">
        <f>SUMIFS($N$12:$N$1466,$T$12:$T$1466,T234)</f>
        <v>34</v>
      </c>
      <c r="S233" s="109"/>
    </row>
    <row r="234" spans="1:20" s="42" customFormat="1" ht="15.75" customHeight="1" x14ac:dyDescent="0.25">
      <c r="A234" s="39"/>
      <c r="B234" s="40"/>
      <c r="C234" s="41"/>
      <c r="D234" s="39"/>
      <c r="E234" s="39"/>
      <c r="F234" s="18"/>
      <c r="G234" s="38" t="s">
        <v>208</v>
      </c>
      <c r="H234" s="18"/>
      <c r="I234" s="18">
        <v>4</v>
      </c>
      <c r="J234" s="18">
        <f>I234</f>
        <v>4</v>
      </c>
      <c r="K234" s="36">
        <v>8.1</v>
      </c>
      <c r="L234" s="38" t="s">
        <v>120</v>
      </c>
      <c r="M234" s="18" t="s">
        <v>23</v>
      </c>
      <c r="N234" s="18">
        <v>3</v>
      </c>
      <c r="O234" s="36">
        <v>8.1</v>
      </c>
      <c r="P234" s="18"/>
      <c r="Q234" s="18" t="s">
        <v>1051</v>
      </c>
      <c r="R234" s="34"/>
      <c r="S234" s="34"/>
      <c r="T234" s="42" t="s">
        <v>1714</v>
      </c>
    </row>
    <row r="235" spans="1:20" s="42" customFormat="1" ht="15.75" customHeight="1" x14ac:dyDescent="0.25">
      <c r="A235" s="90"/>
      <c r="B235" s="91"/>
      <c r="C235" s="92"/>
      <c r="D235" s="90"/>
      <c r="E235" s="90"/>
      <c r="F235" s="93"/>
      <c r="G235" s="94" t="s">
        <v>670</v>
      </c>
      <c r="H235" s="93"/>
      <c r="I235" s="93">
        <v>5</v>
      </c>
      <c r="J235" s="18">
        <f>I235</f>
        <v>5</v>
      </c>
      <c r="K235" s="51">
        <v>6.6</v>
      </c>
      <c r="L235" s="38" t="s">
        <v>31</v>
      </c>
      <c r="M235" s="18" t="s">
        <v>32</v>
      </c>
      <c r="N235" s="18">
        <v>2</v>
      </c>
      <c r="O235" s="36">
        <v>6.6</v>
      </c>
      <c r="P235" s="18"/>
      <c r="Q235" s="18" t="s">
        <v>1051</v>
      </c>
      <c r="R235" s="34"/>
      <c r="S235" s="34"/>
      <c r="T235" s="42" t="s">
        <v>1714</v>
      </c>
    </row>
    <row r="236" spans="1:20" s="42" customFormat="1" ht="15.75" customHeight="1" x14ac:dyDescent="0.25">
      <c r="A236" s="115"/>
      <c r="B236" s="116"/>
      <c r="C236" s="117"/>
      <c r="D236" s="115"/>
      <c r="E236" s="115"/>
      <c r="F236" s="114"/>
      <c r="G236" s="113"/>
      <c r="H236" s="114"/>
      <c r="I236" s="114"/>
      <c r="J236" s="114"/>
      <c r="K236" s="118"/>
      <c r="L236" s="38" t="s">
        <v>33</v>
      </c>
      <c r="M236" s="18" t="s">
        <v>34</v>
      </c>
      <c r="N236" s="18">
        <v>2</v>
      </c>
      <c r="O236" s="36">
        <v>6.6</v>
      </c>
      <c r="P236" s="18"/>
      <c r="Q236" s="18" t="s">
        <v>1051</v>
      </c>
      <c r="R236" s="34"/>
      <c r="S236" s="34"/>
      <c r="T236" s="42" t="s">
        <v>1714</v>
      </c>
    </row>
    <row r="237" spans="1:20" s="42" customFormat="1" ht="15.75" customHeight="1" x14ac:dyDescent="0.25">
      <c r="A237" s="39"/>
      <c r="B237" s="40"/>
      <c r="C237" s="41"/>
      <c r="D237" s="39"/>
      <c r="E237" s="39"/>
      <c r="F237" s="18"/>
      <c r="G237" s="38" t="s">
        <v>70</v>
      </c>
      <c r="H237" s="18"/>
      <c r="I237" s="18">
        <v>2</v>
      </c>
      <c r="J237" s="18">
        <f>I237</f>
        <v>2</v>
      </c>
      <c r="K237" s="36">
        <v>4.9000000000000004</v>
      </c>
      <c r="L237" s="38" t="s">
        <v>71</v>
      </c>
      <c r="M237" s="18" t="s">
        <v>72</v>
      </c>
      <c r="N237" s="18">
        <v>2</v>
      </c>
      <c r="O237" s="36">
        <v>4.9000000000000004</v>
      </c>
      <c r="P237" s="18"/>
      <c r="Q237" s="18" t="s">
        <v>1051</v>
      </c>
      <c r="R237" s="34"/>
      <c r="S237" s="34"/>
      <c r="T237" s="42" t="s">
        <v>1714</v>
      </c>
    </row>
    <row r="238" spans="1:20" s="42" customFormat="1" ht="15.75" customHeight="1" x14ac:dyDescent="0.25">
      <c r="A238" s="39"/>
      <c r="B238" s="40"/>
      <c r="C238" s="41"/>
      <c r="D238" s="39"/>
      <c r="E238" s="39"/>
      <c r="F238" s="18"/>
      <c r="G238" s="38" t="s">
        <v>75</v>
      </c>
      <c r="H238" s="18"/>
      <c r="I238" s="18">
        <v>3</v>
      </c>
      <c r="J238" s="18">
        <f>I238</f>
        <v>3</v>
      </c>
      <c r="K238" s="36">
        <v>8.6999999999999993</v>
      </c>
      <c r="L238" s="38" t="s">
        <v>37</v>
      </c>
      <c r="M238" s="18" t="s">
        <v>38</v>
      </c>
      <c r="N238" s="18">
        <v>3</v>
      </c>
      <c r="O238" s="36"/>
      <c r="P238" s="18"/>
      <c r="Q238" s="18" t="s">
        <v>1051</v>
      </c>
      <c r="R238" s="34"/>
      <c r="S238" s="34"/>
      <c r="T238" s="42" t="s">
        <v>1714</v>
      </c>
    </row>
    <row r="239" spans="1:20" s="42" customFormat="1" ht="15.75" customHeight="1" x14ac:dyDescent="0.25">
      <c r="A239" s="39"/>
      <c r="B239" s="40"/>
      <c r="C239" s="41"/>
      <c r="D239" s="39"/>
      <c r="E239" s="39"/>
      <c r="F239" s="18"/>
      <c r="G239" s="38" t="s">
        <v>47</v>
      </c>
      <c r="H239" s="18"/>
      <c r="I239" s="18">
        <v>2</v>
      </c>
      <c r="J239" s="18">
        <f>I239</f>
        <v>2</v>
      </c>
      <c r="K239" s="36">
        <v>8.8000000000000007</v>
      </c>
      <c r="L239" s="38" t="s">
        <v>48</v>
      </c>
      <c r="M239" s="18" t="s">
        <v>49</v>
      </c>
      <c r="N239" s="18">
        <v>2</v>
      </c>
      <c r="O239" s="36">
        <v>8.8000000000000007</v>
      </c>
      <c r="P239" s="18"/>
      <c r="Q239" s="18" t="s">
        <v>1051</v>
      </c>
      <c r="R239" s="34"/>
      <c r="S239" s="34"/>
      <c r="T239" s="42" t="s">
        <v>1714</v>
      </c>
    </row>
    <row r="240" spans="1:20" s="42" customFormat="1" ht="15.75" customHeight="1" x14ac:dyDescent="0.25">
      <c r="A240" s="39"/>
      <c r="B240" s="40"/>
      <c r="C240" s="41"/>
      <c r="D240" s="39"/>
      <c r="E240" s="39"/>
      <c r="F240" s="18"/>
      <c r="G240" s="38" t="s">
        <v>58</v>
      </c>
      <c r="H240" s="18"/>
      <c r="I240" s="18">
        <v>3</v>
      </c>
      <c r="J240" s="18">
        <f t="shared" ref="J240:J241" si="37">I240</f>
        <v>3</v>
      </c>
      <c r="K240" s="36">
        <v>7.4</v>
      </c>
      <c r="L240" s="38" t="s">
        <v>58</v>
      </c>
      <c r="M240" s="18" t="s">
        <v>59</v>
      </c>
      <c r="N240" s="18">
        <v>3</v>
      </c>
      <c r="O240" s="36">
        <v>7.4</v>
      </c>
      <c r="P240" s="18"/>
      <c r="Q240" s="18" t="s">
        <v>1051</v>
      </c>
      <c r="R240" s="34"/>
      <c r="S240" s="34"/>
      <c r="T240" s="42" t="s">
        <v>1714</v>
      </c>
    </row>
    <row r="241" spans="1:20" s="42" customFormat="1" ht="15.75" customHeight="1" x14ac:dyDescent="0.25">
      <c r="A241" s="39"/>
      <c r="B241" s="40"/>
      <c r="C241" s="41"/>
      <c r="D241" s="39"/>
      <c r="E241" s="39"/>
      <c r="F241" s="18"/>
      <c r="G241" s="38" t="s">
        <v>80</v>
      </c>
      <c r="H241" s="18"/>
      <c r="I241" s="18">
        <v>3</v>
      </c>
      <c r="J241" s="18">
        <f t="shared" si="37"/>
        <v>3</v>
      </c>
      <c r="K241" s="36">
        <v>6.7</v>
      </c>
      <c r="L241" s="38" t="s">
        <v>80</v>
      </c>
      <c r="M241" s="18" t="s">
        <v>81</v>
      </c>
      <c r="N241" s="18">
        <v>3</v>
      </c>
      <c r="O241" s="36">
        <v>6.7</v>
      </c>
      <c r="P241" s="18"/>
      <c r="Q241" s="18" t="s">
        <v>1051</v>
      </c>
      <c r="R241" s="34"/>
      <c r="S241" s="34"/>
      <c r="T241" s="42" t="s">
        <v>1714</v>
      </c>
    </row>
    <row r="242" spans="1:20" s="42" customFormat="1" ht="15.75" customHeight="1" x14ac:dyDescent="0.25">
      <c r="A242" s="39"/>
      <c r="B242" s="40"/>
      <c r="C242" s="41"/>
      <c r="D242" s="39"/>
      <c r="E242" s="39"/>
      <c r="F242" s="18"/>
      <c r="G242" s="38" t="s">
        <v>671</v>
      </c>
      <c r="H242" s="18"/>
      <c r="I242" s="18">
        <v>4</v>
      </c>
      <c r="J242" s="18">
        <f t="shared" ref="J242:J248" si="38">I242</f>
        <v>4</v>
      </c>
      <c r="K242" s="36">
        <v>8.4</v>
      </c>
      <c r="L242" s="38" t="s">
        <v>89</v>
      </c>
      <c r="M242" s="18" t="s">
        <v>90</v>
      </c>
      <c r="N242" s="18">
        <v>3</v>
      </c>
      <c r="O242" s="18"/>
      <c r="P242" s="18"/>
      <c r="Q242" s="18"/>
      <c r="R242" s="34"/>
      <c r="S242" s="34" t="s">
        <v>1055</v>
      </c>
    </row>
    <row r="243" spans="1:20" s="42" customFormat="1" ht="15.75" customHeight="1" x14ac:dyDescent="0.25">
      <c r="A243" s="39"/>
      <c r="B243" s="40"/>
      <c r="C243" s="41"/>
      <c r="D243" s="39"/>
      <c r="E243" s="39"/>
      <c r="F243" s="18"/>
      <c r="G243" s="38" t="s">
        <v>672</v>
      </c>
      <c r="H243" s="18"/>
      <c r="I243" s="18">
        <v>2</v>
      </c>
      <c r="J243" s="18">
        <f t="shared" si="38"/>
        <v>2</v>
      </c>
      <c r="K243" s="36">
        <v>7.9</v>
      </c>
      <c r="L243" s="38" t="s">
        <v>266</v>
      </c>
      <c r="M243" s="18" t="s">
        <v>267</v>
      </c>
      <c r="N243" s="18">
        <v>2</v>
      </c>
      <c r="O243" s="18"/>
      <c r="P243" s="18"/>
      <c r="Q243" s="18"/>
      <c r="R243" s="34"/>
      <c r="S243" s="34" t="s">
        <v>1055</v>
      </c>
    </row>
    <row r="244" spans="1:20" s="42" customFormat="1" ht="15.75" customHeight="1" x14ac:dyDescent="0.25">
      <c r="A244" s="39"/>
      <c r="B244" s="40"/>
      <c r="C244" s="41"/>
      <c r="D244" s="39"/>
      <c r="E244" s="39"/>
      <c r="F244" s="18"/>
      <c r="G244" s="38" t="s">
        <v>673</v>
      </c>
      <c r="H244" s="18"/>
      <c r="I244" s="18">
        <v>3</v>
      </c>
      <c r="J244" s="18">
        <f t="shared" si="38"/>
        <v>3</v>
      </c>
      <c r="K244" s="36">
        <v>7.3</v>
      </c>
      <c r="L244" s="38" t="s">
        <v>280</v>
      </c>
      <c r="M244" s="18" t="s">
        <v>275</v>
      </c>
      <c r="N244" s="18">
        <v>2</v>
      </c>
      <c r="O244" s="36">
        <v>7.3</v>
      </c>
      <c r="P244" s="18"/>
      <c r="Q244" s="18" t="s">
        <v>1051</v>
      </c>
      <c r="R244" s="34"/>
      <c r="S244" s="34"/>
      <c r="T244" s="42" t="s">
        <v>1714</v>
      </c>
    </row>
    <row r="245" spans="1:20" s="42" customFormat="1" ht="15.75" customHeight="1" x14ac:dyDescent="0.25">
      <c r="A245" s="39"/>
      <c r="B245" s="40"/>
      <c r="C245" s="41"/>
      <c r="D245" s="39"/>
      <c r="E245" s="39"/>
      <c r="F245" s="18"/>
      <c r="G245" s="38" t="s">
        <v>674</v>
      </c>
      <c r="H245" s="18"/>
      <c r="I245" s="18">
        <v>4</v>
      </c>
      <c r="J245" s="18">
        <f t="shared" si="38"/>
        <v>4</v>
      </c>
      <c r="K245" s="36">
        <v>8.8000000000000007</v>
      </c>
      <c r="L245" s="38" t="s">
        <v>124</v>
      </c>
      <c r="M245" s="18" t="s">
        <v>125</v>
      </c>
      <c r="N245" s="18">
        <v>3</v>
      </c>
      <c r="O245" s="36">
        <v>8.8000000000000007</v>
      </c>
      <c r="P245" s="18"/>
      <c r="Q245" s="18" t="s">
        <v>1051</v>
      </c>
      <c r="R245" s="34"/>
      <c r="S245" s="34"/>
      <c r="T245" s="42" t="s">
        <v>1714</v>
      </c>
    </row>
    <row r="246" spans="1:20" s="42" customFormat="1" ht="15.75" customHeight="1" x14ac:dyDescent="0.25">
      <c r="A246" s="39"/>
      <c r="B246" s="40"/>
      <c r="C246" s="41"/>
      <c r="D246" s="39"/>
      <c r="E246" s="39"/>
      <c r="F246" s="18"/>
      <c r="G246" s="38" t="s">
        <v>507</v>
      </c>
      <c r="H246" s="18"/>
      <c r="I246" s="18">
        <v>4</v>
      </c>
      <c r="J246" s="18">
        <f t="shared" si="38"/>
        <v>4</v>
      </c>
      <c r="K246" s="36">
        <v>7.9</v>
      </c>
      <c r="L246" s="38" t="s">
        <v>126</v>
      </c>
      <c r="M246" s="18" t="s">
        <v>127</v>
      </c>
      <c r="N246" s="18">
        <v>3</v>
      </c>
      <c r="O246" s="36">
        <v>7.9</v>
      </c>
      <c r="P246" s="18"/>
      <c r="Q246" s="18" t="s">
        <v>1051</v>
      </c>
      <c r="R246" s="34"/>
      <c r="S246" s="34"/>
      <c r="T246" s="42" t="s">
        <v>1714</v>
      </c>
    </row>
    <row r="247" spans="1:20" s="42" customFormat="1" ht="15.75" customHeight="1" x14ac:dyDescent="0.25">
      <c r="A247" s="39"/>
      <c r="B247" s="40"/>
      <c r="C247" s="41"/>
      <c r="D247" s="39"/>
      <c r="E247" s="39"/>
      <c r="F247" s="18"/>
      <c r="G247" s="38" t="s">
        <v>278</v>
      </c>
      <c r="H247" s="18"/>
      <c r="I247" s="18">
        <v>3</v>
      </c>
      <c r="J247" s="18">
        <f t="shared" si="38"/>
        <v>3</v>
      </c>
      <c r="K247" s="36">
        <v>7.7</v>
      </c>
      <c r="L247" s="38" t="s">
        <v>278</v>
      </c>
      <c r="M247" s="18" t="s">
        <v>279</v>
      </c>
      <c r="N247" s="18">
        <v>3</v>
      </c>
      <c r="O247" s="36">
        <v>7.7</v>
      </c>
      <c r="P247" s="18"/>
      <c r="Q247" s="18" t="s">
        <v>1051</v>
      </c>
      <c r="R247" s="34"/>
      <c r="S247" s="34"/>
      <c r="T247" s="42" t="s">
        <v>1714</v>
      </c>
    </row>
    <row r="248" spans="1:20" s="42" customFormat="1" ht="15.75" customHeight="1" x14ac:dyDescent="0.25">
      <c r="A248" s="39"/>
      <c r="B248" s="40"/>
      <c r="C248" s="41"/>
      <c r="D248" s="39"/>
      <c r="E248" s="39"/>
      <c r="F248" s="18"/>
      <c r="G248" s="38" t="s">
        <v>101</v>
      </c>
      <c r="H248" s="18"/>
      <c r="I248" s="18">
        <v>4</v>
      </c>
      <c r="J248" s="18">
        <f t="shared" si="38"/>
        <v>4</v>
      </c>
      <c r="K248" s="36">
        <v>8.4</v>
      </c>
      <c r="L248" s="38" t="s">
        <v>101</v>
      </c>
      <c r="M248" s="18" t="s">
        <v>102</v>
      </c>
      <c r="N248" s="18">
        <v>3</v>
      </c>
      <c r="O248" s="36">
        <v>8.4</v>
      </c>
      <c r="P248" s="18"/>
      <c r="Q248" s="18" t="s">
        <v>1051</v>
      </c>
      <c r="R248" s="34"/>
      <c r="S248" s="34"/>
      <c r="T248" s="42" t="s">
        <v>1714</v>
      </c>
    </row>
    <row r="249" spans="1:20" s="42" customFormat="1" ht="15.75" customHeight="1" x14ac:dyDescent="0.25">
      <c r="A249" s="95">
        <v>18</v>
      </c>
      <c r="B249" s="96" t="s">
        <v>675</v>
      </c>
      <c r="C249" s="97">
        <v>38191</v>
      </c>
      <c r="D249" s="95" t="s">
        <v>676</v>
      </c>
      <c r="E249" s="95" t="s">
        <v>1715</v>
      </c>
      <c r="F249" s="98" t="s">
        <v>242</v>
      </c>
      <c r="G249" s="99"/>
      <c r="H249" s="98"/>
      <c r="I249" s="98"/>
      <c r="J249" s="98"/>
      <c r="K249" s="100"/>
      <c r="L249" s="99"/>
      <c r="M249" s="98"/>
      <c r="N249" s="98"/>
      <c r="O249" s="98"/>
      <c r="P249" s="98"/>
      <c r="Q249" s="98"/>
      <c r="R249" s="98">
        <f>SUMIFS($N$12:$N$1466,$T$12:$T$1466,T250)</f>
        <v>30</v>
      </c>
      <c r="S249" s="109"/>
    </row>
    <row r="250" spans="1:20" s="42" customFormat="1" ht="15.75" customHeight="1" x14ac:dyDescent="0.25">
      <c r="A250" s="39"/>
      <c r="B250" s="40"/>
      <c r="C250" s="41"/>
      <c r="D250" s="39"/>
      <c r="E250" s="39"/>
      <c r="F250" s="18"/>
      <c r="G250" s="38" t="s">
        <v>68</v>
      </c>
      <c r="H250" s="18"/>
      <c r="I250" s="18">
        <v>4</v>
      </c>
      <c r="J250" s="18">
        <f>I250</f>
        <v>4</v>
      </c>
      <c r="K250" s="36">
        <v>10</v>
      </c>
      <c r="L250" s="38" t="s">
        <v>120</v>
      </c>
      <c r="M250" s="18" t="s">
        <v>23</v>
      </c>
      <c r="N250" s="18">
        <v>3</v>
      </c>
      <c r="O250" s="36">
        <v>10</v>
      </c>
      <c r="P250" s="18"/>
      <c r="Q250" s="18" t="s">
        <v>1051</v>
      </c>
      <c r="R250" s="34"/>
      <c r="S250" s="34"/>
      <c r="T250" s="42" t="s">
        <v>1715</v>
      </c>
    </row>
    <row r="251" spans="1:20" s="42" customFormat="1" ht="15.75" customHeight="1" x14ac:dyDescent="0.25">
      <c r="A251" s="39"/>
      <c r="B251" s="40"/>
      <c r="C251" s="41"/>
      <c r="D251" s="39"/>
      <c r="E251" s="39"/>
      <c r="F251" s="18"/>
      <c r="G251" s="38" t="s">
        <v>344</v>
      </c>
      <c r="H251" s="18"/>
      <c r="I251" s="18">
        <v>3</v>
      </c>
      <c r="J251" s="18">
        <f t="shared" ref="J251:J254" si="39">I251</f>
        <v>3</v>
      </c>
      <c r="K251" s="36">
        <v>8.1999999999999993</v>
      </c>
      <c r="L251" s="38" t="s">
        <v>31</v>
      </c>
      <c r="M251" s="18" t="s">
        <v>32</v>
      </c>
      <c r="N251" s="18">
        <v>2</v>
      </c>
      <c r="O251" s="36">
        <v>8.1999999999999993</v>
      </c>
      <c r="P251" s="18"/>
      <c r="Q251" s="18" t="s">
        <v>1051</v>
      </c>
      <c r="R251" s="34"/>
      <c r="S251" s="34"/>
      <c r="T251" s="42" t="s">
        <v>1715</v>
      </c>
    </row>
    <row r="252" spans="1:20" s="42" customFormat="1" ht="15.75" customHeight="1" x14ac:dyDescent="0.25">
      <c r="A252" s="39"/>
      <c r="B252" s="40"/>
      <c r="C252" s="41"/>
      <c r="D252" s="39"/>
      <c r="E252" s="39"/>
      <c r="F252" s="18"/>
      <c r="G252" s="38" t="s">
        <v>327</v>
      </c>
      <c r="H252" s="18"/>
      <c r="I252" s="18">
        <v>3</v>
      </c>
      <c r="J252" s="18">
        <f t="shared" si="39"/>
        <v>3</v>
      </c>
      <c r="K252" s="36">
        <v>6.8</v>
      </c>
      <c r="L252" s="38" t="s">
        <v>33</v>
      </c>
      <c r="M252" s="18" t="s">
        <v>34</v>
      </c>
      <c r="N252" s="18">
        <v>2</v>
      </c>
      <c r="O252" s="36">
        <v>6.8</v>
      </c>
      <c r="P252" s="18"/>
      <c r="Q252" s="18" t="s">
        <v>1051</v>
      </c>
      <c r="R252" s="34"/>
      <c r="S252" s="34"/>
      <c r="T252" s="42" t="s">
        <v>1715</v>
      </c>
    </row>
    <row r="253" spans="1:20" s="42" customFormat="1" ht="15.75" customHeight="1" x14ac:dyDescent="0.25">
      <c r="A253" s="39"/>
      <c r="B253" s="40"/>
      <c r="C253" s="41"/>
      <c r="D253" s="39"/>
      <c r="E253" s="39"/>
      <c r="F253" s="18"/>
      <c r="G253" s="38" t="s">
        <v>345</v>
      </c>
      <c r="H253" s="18"/>
      <c r="I253" s="18">
        <v>3</v>
      </c>
      <c r="J253" s="18">
        <f t="shared" si="39"/>
        <v>3</v>
      </c>
      <c r="K253" s="36">
        <v>6.4</v>
      </c>
      <c r="L253" s="38" t="s">
        <v>35</v>
      </c>
      <c r="M253" s="18" t="s">
        <v>36</v>
      </c>
      <c r="N253" s="18">
        <v>2</v>
      </c>
      <c r="O253" s="36">
        <v>6.4</v>
      </c>
      <c r="P253" s="18"/>
      <c r="Q253" s="18" t="s">
        <v>1051</v>
      </c>
      <c r="R253" s="34"/>
      <c r="S253" s="34"/>
      <c r="T253" s="42" t="s">
        <v>1715</v>
      </c>
    </row>
    <row r="254" spans="1:20" s="42" customFormat="1" ht="15.75" customHeight="1" x14ac:dyDescent="0.25">
      <c r="A254" s="39"/>
      <c r="B254" s="40"/>
      <c r="C254" s="41"/>
      <c r="D254" s="39"/>
      <c r="E254" s="39"/>
      <c r="F254" s="18"/>
      <c r="G254" s="38" t="s">
        <v>70</v>
      </c>
      <c r="H254" s="18"/>
      <c r="I254" s="18">
        <v>2</v>
      </c>
      <c r="J254" s="18">
        <f t="shared" si="39"/>
        <v>2</v>
      </c>
      <c r="K254" s="36">
        <v>7.2</v>
      </c>
      <c r="L254" s="38" t="s">
        <v>71</v>
      </c>
      <c r="M254" s="18" t="s">
        <v>72</v>
      </c>
      <c r="N254" s="18">
        <v>2</v>
      </c>
      <c r="O254" s="36">
        <v>7.2</v>
      </c>
      <c r="P254" s="18"/>
      <c r="Q254" s="18" t="s">
        <v>1051</v>
      </c>
      <c r="R254" s="34"/>
      <c r="S254" s="34"/>
      <c r="T254" s="42" t="s">
        <v>1715</v>
      </c>
    </row>
    <row r="255" spans="1:20" s="42" customFormat="1" ht="15.75" customHeight="1" x14ac:dyDescent="0.25">
      <c r="A255" s="39"/>
      <c r="B255" s="40"/>
      <c r="C255" s="41"/>
      <c r="D255" s="39"/>
      <c r="E255" s="39"/>
      <c r="F255" s="18"/>
      <c r="G255" s="38" t="s">
        <v>75</v>
      </c>
      <c r="H255" s="18"/>
      <c r="I255" s="18">
        <v>3</v>
      </c>
      <c r="J255" s="18">
        <f>I255</f>
        <v>3</v>
      </c>
      <c r="K255" s="36">
        <v>8</v>
      </c>
      <c r="L255" s="38" t="s">
        <v>37</v>
      </c>
      <c r="M255" s="18" t="s">
        <v>38</v>
      </c>
      <c r="N255" s="18">
        <v>3</v>
      </c>
      <c r="O255" s="36"/>
      <c r="P255" s="18"/>
      <c r="Q255" s="18" t="s">
        <v>1051</v>
      </c>
      <c r="R255" s="34"/>
      <c r="S255" s="34"/>
      <c r="T255" s="42" t="s">
        <v>1715</v>
      </c>
    </row>
    <row r="256" spans="1:20" s="42" customFormat="1" ht="15.75" customHeight="1" x14ac:dyDescent="0.25">
      <c r="A256" s="39"/>
      <c r="B256" s="40"/>
      <c r="C256" s="41"/>
      <c r="D256" s="39"/>
      <c r="E256" s="39"/>
      <c r="F256" s="18"/>
      <c r="G256" s="38" t="s">
        <v>805</v>
      </c>
      <c r="H256" s="18"/>
      <c r="I256" s="18">
        <v>2</v>
      </c>
      <c r="J256" s="18">
        <f>I256</f>
        <v>2</v>
      </c>
      <c r="K256" s="36">
        <v>7.8</v>
      </c>
      <c r="L256" s="38" t="s">
        <v>48</v>
      </c>
      <c r="M256" s="18" t="s">
        <v>49</v>
      </c>
      <c r="N256" s="18">
        <v>2</v>
      </c>
      <c r="O256" s="36">
        <v>7.8</v>
      </c>
      <c r="P256" s="18"/>
      <c r="Q256" s="18" t="s">
        <v>1051</v>
      </c>
      <c r="R256" s="34"/>
      <c r="S256" s="34"/>
      <c r="T256" s="42" t="s">
        <v>1715</v>
      </c>
    </row>
    <row r="257" spans="1:20" s="42" customFormat="1" ht="15.75" customHeight="1" x14ac:dyDescent="0.25">
      <c r="A257" s="39"/>
      <c r="B257" s="40"/>
      <c r="C257" s="41"/>
      <c r="D257" s="39"/>
      <c r="E257" s="39"/>
      <c r="F257" s="18"/>
      <c r="G257" s="38" t="s">
        <v>226</v>
      </c>
      <c r="H257" s="18"/>
      <c r="I257" s="18">
        <v>3</v>
      </c>
      <c r="J257" s="18">
        <f t="shared" ref="J257:J258" si="40">I257</f>
        <v>3</v>
      </c>
      <c r="K257" s="36">
        <v>7.6</v>
      </c>
      <c r="L257" s="38" t="s">
        <v>58</v>
      </c>
      <c r="M257" s="18" t="s">
        <v>59</v>
      </c>
      <c r="N257" s="18">
        <v>3</v>
      </c>
      <c r="O257" s="36">
        <v>7.6</v>
      </c>
      <c r="P257" s="18"/>
      <c r="Q257" s="18" t="s">
        <v>1051</v>
      </c>
      <c r="R257" s="34"/>
      <c r="S257" s="34"/>
      <c r="T257" s="42" t="s">
        <v>1715</v>
      </c>
    </row>
    <row r="258" spans="1:20" s="42" customFormat="1" ht="15.75" customHeight="1" x14ac:dyDescent="0.25">
      <c r="A258" s="39"/>
      <c r="B258" s="40"/>
      <c r="C258" s="41"/>
      <c r="D258" s="39"/>
      <c r="E258" s="39"/>
      <c r="F258" s="18"/>
      <c r="G258" s="38" t="s">
        <v>80</v>
      </c>
      <c r="H258" s="18"/>
      <c r="I258" s="18">
        <v>3</v>
      </c>
      <c r="J258" s="18">
        <f t="shared" si="40"/>
        <v>3</v>
      </c>
      <c r="K258" s="36">
        <v>7.3</v>
      </c>
      <c r="L258" s="38" t="s">
        <v>80</v>
      </c>
      <c r="M258" s="18" t="s">
        <v>81</v>
      </c>
      <c r="N258" s="18">
        <v>3</v>
      </c>
      <c r="O258" s="36">
        <v>7.3</v>
      </c>
      <c r="P258" s="18"/>
      <c r="Q258" s="18" t="s">
        <v>1051</v>
      </c>
      <c r="R258" s="34"/>
      <c r="S258" s="34"/>
      <c r="T258" s="42" t="s">
        <v>1715</v>
      </c>
    </row>
    <row r="259" spans="1:20" s="42" customFormat="1" ht="15.75" customHeight="1" x14ac:dyDescent="0.25">
      <c r="A259" s="39"/>
      <c r="B259" s="40"/>
      <c r="C259" s="41"/>
      <c r="D259" s="39"/>
      <c r="E259" s="39"/>
      <c r="F259" s="18"/>
      <c r="G259" s="38" t="s">
        <v>139</v>
      </c>
      <c r="H259" s="18"/>
      <c r="I259" s="18">
        <v>3</v>
      </c>
      <c r="J259" s="18">
        <f>I259</f>
        <v>3</v>
      </c>
      <c r="K259" s="36">
        <v>8.1</v>
      </c>
      <c r="L259" s="38" t="s">
        <v>45</v>
      </c>
      <c r="M259" s="18" t="s">
        <v>46</v>
      </c>
      <c r="N259" s="18">
        <v>2</v>
      </c>
      <c r="O259" s="36">
        <v>8.1</v>
      </c>
      <c r="P259" s="18"/>
      <c r="Q259" s="18" t="s">
        <v>1051</v>
      </c>
      <c r="R259" s="34"/>
      <c r="S259" s="34"/>
      <c r="T259" s="42" t="s">
        <v>1715</v>
      </c>
    </row>
    <row r="260" spans="1:20" s="42" customFormat="1" ht="15.75" customHeight="1" x14ac:dyDescent="0.25">
      <c r="A260" s="39"/>
      <c r="B260" s="40"/>
      <c r="C260" s="41"/>
      <c r="D260" s="39"/>
      <c r="E260" s="39"/>
      <c r="F260" s="18"/>
      <c r="G260" s="38" t="s">
        <v>89</v>
      </c>
      <c r="H260" s="18"/>
      <c r="I260" s="18">
        <v>3</v>
      </c>
      <c r="J260" s="18">
        <f t="shared" ref="J260:J261" si="41">I260</f>
        <v>3</v>
      </c>
      <c r="K260" s="36">
        <v>7.4</v>
      </c>
      <c r="L260" s="38" t="s">
        <v>89</v>
      </c>
      <c r="M260" s="18" t="s">
        <v>90</v>
      </c>
      <c r="N260" s="18">
        <v>3</v>
      </c>
      <c r="O260" s="36">
        <v>7.4</v>
      </c>
      <c r="P260" s="18"/>
      <c r="Q260" s="18" t="s">
        <v>1051</v>
      </c>
      <c r="R260" s="34"/>
      <c r="S260" s="34"/>
      <c r="T260" s="42" t="s">
        <v>1715</v>
      </c>
    </row>
    <row r="261" spans="1:20" s="42" customFormat="1" ht="15.75" customHeight="1" x14ac:dyDescent="0.25">
      <c r="A261" s="39"/>
      <c r="B261" s="40"/>
      <c r="C261" s="41"/>
      <c r="D261" s="39"/>
      <c r="E261" s="39"/>
      <c r="F261" s="18"/>
      <c r="G261" s="38" t="s">
        <v>231</v>
      </c>
      <c r="H261" s="18"/>
      <c r="I261" s="18">
        <v>3</v>
      </c>
      <c r="J261" s="18">
        <f t="shared" si="41"/>
        <v>3</v>
      </c>
      <c r="K261" s="36">
        <v>7.1</v>
      </c>
      <c r="L261" s="38" t="s">
        <v>122</v>
      </c>
      <c r="M261" s="18" t="s">
        <v>123</v>
      </c>
      <c r="N261" s="18">
        <v>3</v>
      </c>
      <c r="O261" s="18"/>
      <c r="P261" s="18"/>
      <c r="Q261" s="18"/>
      <c r="R261" s="34"/>
      <c r="S261" s="34" t="s">
        <v>1055</v>
      </c>
    </row>
    <row r="262" spans="1:20" s="42" customFormat="1" ht="15.75" customHeight="1" x14ac:dyDescent="0.25">
      <c r="A262" s="39"/>
      <c r="B262" s="40"/>
      <c r="C262" s="41"/>
      <c r="D262" s="39"/>
      <c r="E262" s="39"/>
      <c r="F262" s="18"/>
      <c r="G262" s="38" t="s">
        <v>232</v>
      </c>
      <c r="H262" s="18"/>
      <c r="I262" s="18">
        <v>3</v>
      </c>
      <c r="J262" s="18">
        <f>I262</f>
        <v>3</v>
      </c>
      <c r="K262" s="36">
        <v>5.5</v>
      </c>
      <c r="L262" s="38" t="s">
        <v>124</v>
      </c>
      <c r="M262" s="18" t="s">
        <v>125</v>
      </c>
      <c r="N262" s="18">
        <v>3</v>
      </c>
      <c r="O262" s="36">
        <v>5.5</v>
      </c>
      <c r="P262" s="18"/>
      <c r="Q262" s="18" t="s">
        <v>1051</v>
      </c>
      <c r="R262" s="34"/>
      <c r="S262" s="34"/>
      <c r="T262" s="42" t="s">
        <v>1715</v>
      </c>
    </row>
    <row r="263" spans="1:20" s="42" customFormat="1" ht="15.75" customHeight="1" x14ac:dyDescent="0.25">
      <c r="A263" s="95">
        <v>19</v>
      </c>
      <c r="B263" s="96" t="s">
        <v>677</v>
      </c>
      <c r="C263" s="97">
        <v>38115</v>
      </c>
      <c r="D263" s="95" t="s">
        <v>678</v>
      </c>
      <c r="E263" s="95" t="s">
        <v>1716</v>
      </c>
      <c r="F263" s="98" t="s">
        <v>325</v>
      </c>
      <c r="G263" s="99"/>
      <c r="H263" s="98"/>
      <c r="I263" s="98"/>
      <c r="J263" s="98"/>
      <c r="K263" s="100"/>
      <c r="L263" s="99"/>
      <c r="M263" s="98"/>
      <c r="N263" s="98"/>
      <c r="O263" s="98"/>
      <c r="P263" s="98"/>
      <c r="Q263" s="98"/>
      <c r="R263" s="98">
        <f>SUMIFS($N$12:$N$1466,$T$12:$T$1466,T264)</f>
        <v>14</v>
      </c>
      <c r="S263" s="109"/>
    </row>
    <row r="264" spans="1:20" s="42" customFormat="1" ht="15.75" customHeight="1" x14ac:dyDescent="0.25">
      <c r="A264" s="39"/>
      <c r="B264" s="40"/>
      <c r="C264" s="41"/>
      <c r="D264" s="39"/>
      <c r="E264" s="39"/>
      <c r="F264" s="18"/>
      <c r="G264" s="38" t="s">
        <v>208</v>
      </c>
      <c r="H264" s="18"/>
      <c r="I264" s="18">
        <v>4</v>
      </c>
      <c r="J264" s="18">
        <f>I264</f>
        <v>4</v>
      </c>
      <c r="K264" s="36">
        <v>8.1</v>
      </c>
      <c r="L264" s="38" t="s">
        <v>120</v>
      </c>
      <c r="M264" s="18" t="s">
        <v>23</v>
      </c>
      <c r="N264" s="18">
        <v>3</v>
      </c>
      <c r="O264" s="36">
        <v>8.1</v>
      </c>
      <c r="P264" s="18"/>
      <c r="Q264" s="18" t="s">
        <v>1051</v>
      </c>
      <c r="R264" s="34"/>
      <c r="S264" s="34"/>
      <c r="T264" s="42" t="s">
        <v>1716</v>
      </c>
    </row>
    <row r="265" spans="1:20" s="42" customFormat="1" ht="15.75" customHeight="1" x14ac:dyDescent="0.25">
      <c r="A265" s="90"/>
      <c r="B265" s="91"/>
      <c r="C265" s="92"/>
      <c r="D265" s="90"/>
      <c r="E265" s="90"/>
      <c r="F265" s="93"/>
      <c r="G265" s="94" t="s">
        <v>224</v>
      </c>
      <c r="H265" s="93"/>
      <c r="I265" s="93">
        <v>5</v>
      </c>
      <c r="J265" s="18">
        <f>I265</f>
        <v>5</v>
      </c>
      <c r="K265" s="51">
        <v>7.1</v>
      </c>
      <c r="L265" s="38" t="s">
        <v>31</v>
      </c>
      <c r="M265" s="18" t="s">
        <v>32</v>
      </c>
      <c r="N265" s="18">
        <v>2</v>
      </c>
      <c r="O265" s="36">
        <v>7.1</v>
      </c>
      <c r="P265" s="18"/>
      <c r="Q265" s="18" t="s">
        <v>1051</v>
      </c>
      <c r="R265" s="34"/>
      <c r="S265" s="34"/>
      <c r="T265" s="42" t="s">
        <v>1716</v>
      </c>
    </row>
    <row r="266" spans="1:20" s="42" customFormat="1" ht="15.75" customHeight="1" x14ac:dyDescent="0.25">
      <c r="A266" s="115"/>
      <c r="B266" s="116"/>
      <c r="C266" s="117"/>
      <c r="D266" s="115"/>
      <c r="E266" s="115"/>
      <c r="F266" s="114"/>
      <c r="G266" s="113"/>
      <c r="H266" s="114"/>
      <c r="I266" s="114"/>
      <c r="J266" s="114"/>
      <c r="K266" s="118"/>
      <c r="L266" s="38" t="s">
        <v>33</v>
      </c>
      <c r="M266" s="18" t="s">
        <v>34</v>
      </c>
      <c r="N266" s="18">
        <v>2</v>
      </c>
      <c r="O266" s="36">
        <v>7.1</v>
      </c>
      <c r="P266" s="18"/>
      <c r="Q266" s="18" t="s">
        <v>1051</v>
      </c>
      <c r="R266" s="34"/>
      <c r="S266" s="34"/>
      <c r="T266" s="42" t="s">
        <v>1716</v>
      </c>
    </row>
    <row r="267" spans="1:20" s="42" customFormat="1" ht="15.75" customHeight="1" x14ac:dyDescent="0.25">
      <c r="A267" s="39"/>
      <c r="B267" s="40"/>
      <c r="C267" s="41"/>
      <c r="D267" s="39"/>
      <c r="E267" s="39"/>
      <c r="F267" s="18"/>
      <c r="G267" s="38" t="s">
        <v>70</v>
      </c>
      <c r="H267" s="18"/>
      <c r="I267" s="18">
        <v>2</v>
      </c>
      <c r="J267" s="18">
        <f>I267</f>
        <v>2</v>
      </c>
      <c r="K267" s="36">
        <v>8.1</v>
      </c>
      <c r="L267" s="38" t="s">
        <v>71</v>
      </c>
      <c r="M267" s="18" t="s">
        <v>72</v>
      </c>
      <c r="N267" s="18">
        <v>2</v>
      </c>
      <c r="O267" s="36">
        <v>8.1</v>
      </c>
      <c r="P267" s="18"/>
      <c r="Q267" s="18" t="s">
        <v>1051</v>
      </c>
      <c r="R267" s="34"/>
      <c r="S267" s="34"/>
      <c r="T267" s="42" t="s">
        <v>1716</v>
      </c>
    </row>
    <row r="268" spans="1:20" s="42" customFormat="1" ht="15.75" customHeight="1" x14ac:dyDescent="0.25">
      <c r="A268" s="39"/>
      <c r="B268" s="40"/>
      <c r="C268" s="41"/>
      <c r="D268" s="39"/>
      <c r="E268" s="39"/>
      <c r="F268" s="18"/>
      <c r="G268" s="38" t="s">
        <v>75</v>
      </c>
      <c r="H268" s="18"/>
      <c r="I268" s="18">
        <v>3</v>
      </c>
      <c r="J268" s="18">
        <f>I268</f>
        <v>3</v>
      </c>
      <c r="K268" s="36">
        <v>5.0999999999999996</v>
      </c>
      <c r="L268" s="38" t="s">
        <v>37</v>
      </c>
      <c r="M268" s="18" t="s">
        <v>38</v>
      </c>
      <c r="N268" s="18">
        <v>3</v>
      </c>
      <c r="O268" s="36"/>
      <c r="P268" s="18"/>
      <c r="Q268" s="18" t="s">
        <v>1051</v>
      </c>
      <c r="R268" s="34"/>
      <c r="S268" s="34"/>
      <c r="T268" s="42" t="s">
        <v>1716</v>
      </c>
    </row>
    <row r="269" spans="1:20" s="42" customFormat="1" ht="15.75" customHeight="1" x14ac:dyDescent="0.25">
      <c r="A269" s="39"/>
      <c r="B269" s="40"/>
      <c r="C269" s="41"/>
      <c r="D269" s="39"/>
      <c r="E269" s="39"/>
      <c r="F269" s="18"/>
      <c r="G269" s="38" t="s">
        <v>47</v>
      </c>
      <c r="H269" s="18"/>
      <c r="I269" s="18">
        <v>2</v>
      </c>
      <c r="J269" s="18">
        <f>I269</f>
        <v>2</v>
      </c>
      <c r="K269" s="36">
        <v>7.6</v>
      </c>
      <c r="L269" s="38" t="s">
        <v>48</v>
      </c>
      <c r="M269" s="18" t="s">
        <v>49</v>
      </c>
      <c r="N269" s="18">
        <v>2</v>
      </c>
      <c r="O269" s="36">
        <v>7.6</v>
      </c>
      <c r="P269" s="18"/>
      <c r="Q269" s="18" t="s">
        <v>1051</v>
      </c>
      <c r="R269" s="34"/>
      <c r="S269" s="34"/>
      <c r="T269" s="42" t="s">
        <v>1716</v>
      </c>
    </row>
    <row r="270" spans="1:20" s="42" customFormat="1" ht="15.75" customHeight="1" x14ac:dyDescent="0.25">
      <c r="A270" s="95">
        <v>20</v>
      </c>
      <c r="B270" s="96" t="s">
        <v>783</v>
      </c>
      <c r="C270" s="97">
        <v>38295</v>
      </c>
      <c r="D270" s="95" t="s">
        <v>784</v>
      </c>
      <c r="E270" s="95" t="s">
        <v>1717</v>
      </c>
      <c r="F270" s="98" t="s">
        <v>355</v>
      </c>
      <c r="G270" s="99"/>
      <c r="H270" s="98"/>
      <c r="I270" s="98"/>
      <c r="J270" s="98"/>
      <c r="K270" s="100"/>
      <c r="L270" s="99"/>
      <c r="M270" s="98"/>
      <c r="N270" s="98"/>
      <c r="O270" s="98"/>
      <c r="P270" s="98"/>
      <c r="Q270" s="98"/>
      <c r="R270" s="98">
        <f>SUMIFS($N$12:$N$1466,$T$12:$T$1466,T271)</f>
        <v>24</v>
      </c>
      <c r="S270" s="109"/>
    </row>
    <row r="271" spans="1:20" s="42" customFormat="1" ht="15.75" customHeight="1" x14ac:dyDescent="0.25">
      <c r="A271" s="39"/>
      <c r="B271" s="40"/>
      <c r="C271" s="41"/>
      <c r="D271" s="39"/>
      <c r="E271" s="39"/>
      <c r="F271" s="18"/>
      <c r="G271" s="38" t="s">
        <v>208</v>
      </c>
      <c r="H271" s="18"/>
      <c r="I271" s="18">
        <v>3</v>
      </c>
      <c r="J271" s="18">
        <f>I271</f>
        <v>3</v>
      </c>
      <c r="K271" s="36">
        <v>5.8</v>
      </c>
      <c r="L271" s="38" t="s">
        <v>120</v>
      </c>
      <c r="M271" s="18" t="s">
        <v>23</v>
      </c>
      <c r="N271" s="18">
        <v>3</v>
      </c>
      <c r="O271" s="36">
        <v>5.8</v>
      </c>
      <c r="P271" s="18"/>
      <c r="Q271" s="18" t="s">
        <v>1051</v>
      </c>
      <c r="R271" s="34"/>
      <c r="S271" s="34"/>
      <c r="T271" s="42" t="s">
        <v>1717</v>
      </c>
    </row>
    <row r="272" spans="1:20" s="42" customFormat="1" ht="15.75" customHeight="1" x14ac:dyDescent="0.25">
      <c r="A272" s="39"/>
      <c r="B272" s="40"/>
      <c r="C272" s="41"/>
      <c r="D272" s="39"/>
      <c r="E272" s="39"/>
      <c r="F272" s="18"/>
      <c r="G272" s="38" t="s">
        <v>362</v>
      </c>
      <c r="H272" s="18"/>
      <c r="I272" s="18">
        <v>3</v>
      </c>
      <c r="J272" s="18">
        <f t="shared" ref="J272:J275" si="42">I272</f>
        <v>3</v>
      </c>
      <c r="K272" s="36">
        <v>9.9</v>
      </c>
      <c r="L272" s="38" t="s">
        <v>31</v>
      </c>
      <c r="M272" s="18" t="s">
        <v>32</v>
      </c>
      <c r="N272" s="18">
        <v>2</v>
      </c>
      <c r="O272" s="36">
        <v>9.9</v>
      </c>
      <c r="P272" s="18"/>
      <c r="Q272" s="18" t="s">
        <v>1051</v>
      </c>
      <c r="R272" s="34"/>
      <c r="S272" s="34"/>
      <c r="T272" s="42" t="s">
        <v>1717</v>
      </c>
    </row>
    <row r="273" spans="1:20" s="42" customFormat="1" ht="15.75" customHeight="1" x14ac:dyDescent="0.25">
      <c r="A273" s="39"/>
      <c r="B273" s="40"/>
      <c r="C273" s="41"/>
      <c r="D273" s="39"/>
      <c r="E273" s="39"/>
      <c r="F273" s="18"/>
      <c r="G273" s="38" t="s">
        <v>363</v>
      </c>
      <c r="H273" s="18"/>
      <c r="I273" s="18">
        <v>3</v>
      </c>
      <c r="J273" s="18">
        <f t="shared" si="42"/>
        <v>3</v>
      </c>
      <c r="K273" s="36">
        <v>9.5</v>
      </c>
      <c r="L273" s="38" t="s">
        <v>33</v>
      </c>
      <c r="M273" s="18" t="s">
        <v>34</v>
      </c>
      <c r="N273" s="18">
        <v>2</v>
      </c>
      <c r="O273" s="36">
        <v>9.5</v>
      </c>
      <c r="P273" s="18"/>
      <c r="Q273" s="18" t="s">
        <v>1051</v>
      </c>
      <c r="R273" s="34"/>
      <c r="S273" s="34"/>
      <c r="T273" s="42" t="s">
        <v>1717</v>
      </c>
    </row>
    <row r="274" spans="1:20" s="42" customFormat="1" ht="15.75" customHeight="1" x14ac:dyDescent="0.25">
      <c r="A274" s="39"/>
      <c r="B274" s="40"/>
      <c r="C274" s="41"/>
      <c r="D274" s="39"/>
      <c r="E274" s="39"/>
      <c r="F274" s="18"/>
      <c r="G274" s="38" t="s">
        <v>320</v>
      </c>
      <c r="H274" s="18"/>
      <c r="I274" s="18">
        <v>3</v>
      </c>
      <c r="J274" s="18">
        <f t="shared" si="42"/>
        <v>3</v>
      </c>
      <c r="K274" s="36">
        <v>7.7</v>
      </c>
      <c r="L274" s="38" t="s">
        <v>35</v>
      </c>
      <c r="M274" s="18" t="s">
        <v>36</v>
      </c>
      <c r="N274" s="18">
        <v>2</v>
      </c>
      <c r="O274" s="36">
        <v>7.7</v>
      </c>
      <c r="P274" s="18"/>
      <c r="Q274" s="18" t="s">
        <v>1051</v>
      </c>
      <c r="R274" s="34"/>
      <c r="S274" s="34"/>
      <c r="T274" s="42" t="s">
        <v>1717</v>
      </c>
    </row>
    <row r="275" spans="1:20" s="42" customFormat="1" ht="15.75" customHeight="1" x14ac:dyDescent="0.25">
      <c r="A275" s="39"/>
      <c r="B275" s="40"/>
      <c r="C275" s="41"/>
      <c r="D275" s="39"/>
      <c r="E275" s="39"/>
      <c r="F275" s="18"/>
      <c r="G275" s="38" t="s">
        <v>70</v>
      </c>
      <c r="H275" s="18"/>
      <c r="I275" s="18">
        <v>2</v>
      </c>
      <c r="J275" s="18">
        <f t="shared" si="42"/>
        <v>2</v>
      </c>
      <c r="K275" s="36">
        <v>8.6</v>
      </c>
      <c r="L275" s="38" t="s">
        <v>71</v>
      </c>
      <c r="M275" s="18" t="s">
        <v>72</v>
      </c>
      <c r="N275" s="18">
        <v>2</v>
      </c>
      <c r="O275" s="36">
        <v>8.6</v>
      </c>
      <c r="P275" s="18"/>
      <c r="Q275" s="18" t="s">
        <v>1051</v>
      </c>
      <c r="R275" s="34"/>
      <c r="S275" s="34"/>
      <c r="T275" s="42" t="s">
        <v>1717</v>
      </c>
    </row>
    <row r="276" spans="1:20" s="42" customFormat="1" ht="15.75" customHeight="1" x14ac:dyDescent="0.25">
      <c r="A276" s="39"/>
      <c r="B276" s="40"/>
      <c r="C276" s="41"/>
      <c r="D276" s="39"/>
      <c r="E276" s="39"/>
      <c r="F276" s="18"/>
      <c r="G276" s="38" t="s">
        <v>75</v>
      </c>
      <c r="H276" s="18"/>
      <c r="I276" s="18">
        <v>3</v>
      </c>
      <c r="J276" s="18">
        <f>I276</f>
        <v>3</v>
      </c>
      <c r="K276" s="36">
        <v>8.6999999999999993</v>
      </c>
      <c r="L276" s="38" t="s">
        <v>37</v>
      </c>
      <c r="M276" s="18" t="s">
        <v>38</v>
      </c>
      <c r="N276" s="18">
        <v>3</v>
      </c>
      <c r="O276" s="36"/>
      <c r="P276" s="18"/>
      <c r="Q276" s="18" t="s">
        <v>1051</v>
      </c>
      <c r="R276" s="34"/>
      <c r="S276" s="34"/>
      <c r="T276" s="42" t="s">
        <v>1717</v>
      </c>
    </row>
    <row r="277" spans="1:20" s="42" customFormat="1" ht="15.75" customHeight="1" x14ac:dyDescent="0.25">
      <c r="A277" s="39"/>
      <c r="B277" s="40"/>
      <c r="C277" s="41"/>
      <c r="D277" s="39"/>
      <c r="E277" s="39"/>
      <c r="F277" s="18"/>
      <c r="G277" s="38" t="s">
        <v>47</v>
      </c>
      <c r="H277" s="18"/>
      <c r="I277" s="18">
        <v>2</v>
      </c>
      <c r="J277" s="18">
        <f>I277</f>
        <v>2</v>
      </c>
      <c r="K277" s="36">
        <v>7.4</v>
      </c>
      <c r="L277" s="38" t="s">
        <v>48</v>
      </c>
      <c r="M277" s="18" t="s">
        <v>49</v>
      </c>
      <c r="N277" s="18">
        <v>2</v>
      </c>
      <c r="O277" s="36">
        <v>7.4</v>
      </c>
      <c r="P277" s="18"/>
      <c r="Q277" s="18" t="s">
        <v>1051</v>
      </c>
      <c r="R277" s="34"/>
      <c r="S277" s="34"/>
      <c r="T277" s="42" t="s">
        <v>1717</v>
      </c>
    </row>
    <row r="278" spans="1:20" s="42" customFormat="1" ht="15.75" customHeight="1" x14ac:dyDescent="0.25">
      <c r="A278" s="39"/>
      <c r="B278" s="40"/>
      <c r="C278" s="41"/>
      <c r="D278" s="39"/>
      <c r="E278" s="39"/>
      <c r="F278" s="18"/>
      <c r="G278" s="38" t="s">
        <v>226</v>
      </c>
      <c r="H278" s="18"/>
      <c r="I278" s="18">
        <v>3</v>
      </c>
      <c r="J278" s="18">
        <f>I278</f>
        <v>3</v>
      </c>
      <c r="K278" s="36">
        <v>8.6999999999999993</v>
      </c>
      <c r="L278" s="38" t="s">
        <v>58</v>
      </c>
      <c r="M278" s="18" t="s">
        <v>59</v>
      </c>
      <c r="N278" s="18">
        <v>3</v>
      </c>
      <c r="O278" s="36">
        <v>8.6999999999999993</v>
      </c>
      <c r="P278" s="18"/>
      <c r="Q278" s="18" t="s">
        <v>1051</v>
      </c>
      <c r="R278" s="34"/>
      <c r="S278" s="34"/>
      <c r="T278" s="42" t="s">
        <v>1717</v>
      </c>
    </row>
    <row r="279" spans="1:20" s="42" customFormat="1" ht="15.75" customHeight="1" x14ac:dyDescent="0.25">
      <c r="A279" s="39"/>
      <c r="B279" s="40"/>
      <c r="C279" s="41"/>
      <c r="D279" s="39"/>
      <c r="E279" s="39"/>
      <c r="F279" s="18"/>
      <c r="G279" s="38" t="s">
        <v>356</v>
      </c>
      <c r="H279" s="18"/>
      <c r="I279" s="18">
        <v>2</v>
      </c>
      <c r="J279" s="18">
        <f t="shared" ref="J279:J280" si="43">I279</f>
        <v>2</v>
      </c>
      <c r="K279" s="36">
        <v>8</v>
      </c>
      <c r="L279" s="38" t="s">
        <v>52</v>
      </c>
      <c r="M279" s="18" t="s">
        <v>53</v>
      </c>
      <c r="N279" s="18">
        <v>2</v>
      </c>
      <c r="O279" s="18"/>
      <c r="P279" s="18"/>
      <c r="Q279" s="18"/>
      <c r="R279" s="34"/>
      <c r="S279" s="34" t="s">
        <v>1055</v>
      </c>
    </row>
    <row r="280" spans="1:20" s="42" customFormat="1" ht="15.75" customHeight="1" x14ac:dyDescent="0.25">
      <c r="A280" s="39"/>
      <c r="B280" s="40"/>
      <c r="C280" s="41"/>
      <c r="D280" s="39"/>
      <c r="E280" s="39"/>
      <c r="F280" s="18"/>
      <c r="G280" s="38" t="s">
        <v>139</v>
      </c>
      <c r="H280" s="18"/>
      <c r="I280" s="18">
        <v>2</v>
      </c>
      <c r="J280" s="18">
        <f t="shared" si="43"/>
        <v>2</v>
      </c>
      <c r="K280" s="36">
        <v>8.6999999999999993</v>
      </c>
      <c r="L280" s="38" t="s">
        <v>45</v>
      </c>
      <c r="M280" s="18" t="s">
        <v>46</v>
      </c>
      <c r="N280" s="18">
        <v>2</v>
      </c>
      <c r="O280" s="36">
        <v>8.6999999999999993</v>
      </c>
      <c r="P280" s="18"/>
      <c r="Q280" s="18" t="s">
        <v>1051</v>
      </c>
      <c r="R280" s="34"/>
      <c r="S280" s="34"/>
      <c r="T280" s="42" t="s">
        <v>1717</v>
      </c>
    </row>
    <row r="281" spans="1:20" s="42" customFormat="1" ht="15.75" customHeight="1" x14ac:dyDescent="0.25">
      <c r="A281" s="39"/>
      <c r="B281" s="40"/>
      <c r="C281" s="41"/>
      <c r="D281" s="39"/>
      <c r="E281" s="39"/>
      <c r="F281" s="18"/>
      <c r="G281" s="38" t="s">
        <v>357</v>
      </c>
      <c r="H281" s="18"/>
      <c r="I281" s="18">
        <v>2</v>
      </c>
      <c r="J281" s="18">
        <f>I281</f>
        <v>2</v>
      </c>
      <c r="K281" s="36">
        <v>8.6</v>
      </c>
      <c r="L281" s="38" t="s">
        <v>82</v>
      </c>
      <c r="M281" s="18" t="s">
        <v>83</v>
      </c>
      <c r="N281" s="18">
        <v>2</v>
      </c>
      <c r="O281" s="18"/>
      <c r="P281" s="18"/>
      <c r="Q281" s="18"/>
      <c r="R281" s="34"/>
      <c r="S281" s="34" t="s">
        <v>1055</v>
      </c>
    </row>
    <row r="282" spans="1:20" s="42" customFormat="1" ht="15.75" customHeight="1" x14ac:dyDescent="0.25">
      <c r="A282" s="39"/>
      <c r="B282" s="40"/>
      <c r="C282" s="41"/>
      <c r="D282" s="39"/>
      <c r="E282" s="39"/>
      <c r="F282" s="18"/>
      <c r="G282" s="38" t="s">
        <v>1475</v>
      </c>
      <c r="H282" s="18"/>
      <c r="I282" s="18">
        <v>3</v>
      </c>
      <c r="J282" s="18">
        <f>I282</f>
        <v>3</v>
      </c>
      <c r="K282" s="36">
        <v>7.5</v>
      </c>
      <c r="L282" s="38" t="s">
        <v>124</v>
      </c>
      <c r="M282" s="18" t="s">
        <v>125</v>
      </c>
      <c r="N282" s="18">
        <v>3</v>
      </c>
      <c r="O282" s="36">
        <v>7.5</v>
      </c>
      <c r="P282" s="18"/>
      <c r="Q282" s="18" t="s">
        <v>1051</v>
      </c>
      <c r="R282" s="34"/>
      <c r="S282" s="34"/>
      <c r="T282" s="42" t="s">
        <v>1717</v>
      </c>
    </row>
    <row r="283" spans="1:20" s="42" customFormat="1" ht="15.75" customHeight="1" x14ac:dyDescent="0.25">
      <c r="A283" s="39"/>
      <c r="B283" s="40"/>
      <c r="C283" s="41"/>
      <c r="D283" s="39"/>
      <c r="E283" s="39"/>
      <c r="F283" s="18"/>
      <c r="G283" s="38" t="s">
        <v>785</v>
      </c>
      <c r="H283" s="18"/>
      <c r="I283" s="18">
        <v>3</v>
      </c>
      <c r="J283" s="18">
        <f>I283</f>
        <v>3</v>
      </c>
      <c r="K283" s="36">
        <v>9.4</v>
      </c>
      <c r="L283" s="38" t="s">
        <v>142</v>
      </c>
      <c r="M283" s="18" t="s">
        <v>143</v>
      </c>
      <c r="N283" s="18">
        <v>3</v>
      </c>
      <c r="O283" s="18"/>
      <c r="P283" s="18"/>
      <c r="Q283" s="18"/>
      <c r="R283" s="34"/>
      <c r="S283" s="34" t="s">
        <v>1055</v>
      </c>
    </row>
    <row r="284" spans="1:20" s="42" customFormat="1" ht="15.75" customHeight="1" x14ac:dyDescent="0.25">
      <c r="A284" s="95">
        <v>21</v>
      </c>
      <c r="B284" s="96" t="s">
        <v>786</v>
      </c>
      <c r="C284" s="97">
        <v>38007</v>
      </c>
      <c r="D284" s="95" t="s">
        <v>787</v>
      </c>
      <c r="E284" s="95" t="s">
        <v>1718</v>
      </c>
      <c r="F284" s="98" t="s">
        <v>788</v>
      </c>
      <c r="G284" s="99"/>
      <c r="H284" s="98"/>
      <c r="I284" s="98"/>
      <c r="J284" s="98"/>
      <c r="K284" s="100"/>
      <c r="L284" s="99"/>
      <c r="M284" s="98"/>
      <c r="N284" s="98"/>
      <c r="O284" s="98"/>
      <c r="P284" s="98"/>
      <c r="Q284" s="98"/>
      <c r="R284" s="98">
        <f>SUMIFS($N$12:$N$1466,$T$12:$T$1466,T285)</f>
        <v>14</v>
      </c>
      <c r="S284" s="109"/>
    </row>
    <row r="285" spans="1:20" s="42" customFormat="1" ht="15.75" customHeight="1" x14ac:dyDescent="0.25">
      <c r="A285" s="39"/>
      <c r="B285" s="40"/>
      <c r="C285" s="41"/>
      <c r="D285" s="39"/>
      <c r="E285" s="39"/>
      <c r="F285" s="18"/>
      <c r="G285" s="38" t="s">
        <v>208</v>
      </c>
      <c r="H285" s="18"/>
      <c r="I285" s="18">
        <v>4</v>
      </c>
      <c r="J285" s="18">
        <f>I285</f>
        <v>4</v>
      </c>
      <c r="K285" s="36">
        <v>8.1</v>
      </c>
      <c r="L285" s="38" t="s">
        <v>120</v>
      </c>
      <c r="M285" s="18" t="s">
        <v>23</v>
      </c>
      <c r="N285" s="18">
        <v>3</v>
      </c>
      <c r="O285" s="36">
        <v>8.1</v>
      </c>
      <c r="P285" s="18"/>
      <c r="Q285" s="18" t="s">
        <v>1051</v>
      </c>
      <c r="R285" s="34"/>
      <c r="S285" s="34"/>
      <c r="T285" s="42" t="s">
        <v>1718</v>
      </c>
    </row>
    <row r="286" spans="1:20" s="42" customFormat="1" ht="15.75" customHeight="1" x14ac:dyDescent="0.25">
      <c r="A286" s="90"/>
      <c r="B286" s="91"/>
      <c r="C286" s="92"/>
      <c r="D286" s="90"/>
      <c r="E286" s="90"/>
      <c r="F286" s="93"/>
      <c r="G286" s="94" t="s">
        <v>670</v>
      </c>
      <c r="H286" s="93"/>
      <c r="I286" s="93">
        <v>5</v>
      </c>
      <c r="J286" s="18">
        <f>I286</f>
        <v>5</v>
      </c>
      <c r="K286" s="51">
        <v>6.8</v>
      </c>
      <c r="L286" s="38" t="s">
        <v>31</v>
      </c>
      <c r="M286" s="18" t="s">
        <v>32</v>
      </c>
      <c r="N286" s="18">
        <v>2</v>
      </c>
      <c r="O286" s="36">
        <v>6.8</v>
      </c>
      <c r="P286" s="18"/>
      <c r="Q286" s="18" t="s">
        <v>1051</v>
      </c>
      <c r="R286" s="34"/>
      <c r="S286" s="34"/>
      <c r="T286" s="42" t="s">
        <v>1718</v>
      </c>
    </row>
    <row r="287" spans="1:20" s="42" customFormat="1" ht="15.75" customHeight="1" x14ac:dyDescent="0.25">
      <c r="A287" s="115"/>
      <c r="B287" s="116"/>
      <c r="C287" s="117"/>
      <c r="D287" s="115"/>
      <c r="E287" s="115"/>
      <c r="F287" s="114"/>
      <c r="G287" s="113"/>
      <c r="H287" s="114"/>
      <c r="I287" s="114"/>
      <c r="J287" s="114"/>
      <c r="K287" s="118"/>
      <c r="L287" s="38" t="s">
        <v>33</v>
      </c>
      <c r="M287" s="18" t="s">
        <v>34</v>
      </c>
      <c r="N287" s="18">
        <v>2</v>
      </c>
      <c r="O287" s="36">
        <v>6.8</v>
      </c>
      <c r="P287" s="18"/>
      <c r="Q287" s="18" t="s">
        <v>1051</v>
      </c>
      <c r="R287" s="34"/>
      <c r="S287" s="34"/>
      <c r="T287" s="42" t="s">
        <v>1718</v>
      </c>
    </row>
    <row r="288" spans="1:20" s="42" customFormat="1" ht="15.75" customHeight="1" x14ac:dyDescent="0.25">
      <c r="A288" s="39"/>
      <c r="B288" s="40"/>
      <c r="C288" s="41"/>
      <c r="D288" s="39"/>
      <c r="E288" s="39"/>
      <c r="F288" s="18"/>
      <c r="G288" s="38" t="s">
        <v>70</v>
      </c>
      <c r="H288" s="18"/>
      <c r="I288" s="18">
        <v>2</v>
      </c>
      <c r="J288" s="18">
        <f>I288</f>
        <v>2</v>
      </c>
      <c r="K288" s="36">
        <v>7.9</v>
      </c>
      <c r="L288" s="38" t="s">
        <v>71</v>
      </c>
      <c r="M288" s="18" t="s">
        <v>72</v>
      </c>
      <c r="N288" s="18">
        <v>2</v>
      </c>
      <c r="O288" s="36">
        <v>7.9</v>
      </c>
      <c r="P288" s="18"/>
      <c r="Q288" s="18" t="s">
        <v>1051</v>
      </c>
      <c r="R288" s="34"/>
      <c r="S288" s="34"/>
      <c r="T288" s="42" t="s">
        <v>1718</v>
      </c>
    </row>
    <row r="289" spans="1:20" s="42" customFormat="1" ht="15.75" customHeight="1" x14ac:dyDescent="0.25">
      <c r="A289" s="39"/>
      <c r="B289" s="40"/>
      <c r="C289" s="41"/>
      <c r="D289" s="39"/>
      <c r="E289" s="39"/>
      <c r="F289" s="18"/>
      <c r="G289" s="38" t="s">
        <v>75</v>
      </c>
      <c r="H289" s="18"/>
      <c r="I289" s="18">
        <v>3</v>
      </c>
      <c r="J289" s="18">
        <f>I289</f>
        <v>3</v>
      </c>
      <c r="K289" s="36">
        <v>7.7</v>
      </c>
      <c r="L289" s="38" t="s">
        <v>37</v>
      </c>
      <c r="M289" s="18" t="s">
        <v>38</v>
      </c>
      <c r="N289" s="18">
        <v>3</v>
      </c>
      <c r="O289" s="36"/>
      <c r="P289" s="18"/>
      <c r="Q289" s="18" t="s">
        <v>1051</v>
      </c>
      <c r="R289" s="34"/>
      <c r="S289" s="34"/>
      <c r="T289" s="42" t="s">
        <v>1718</v>
      </c>
    </row>
    <row r="290" spans="1:20" s="42" customFormat="1" ht="15.75" customHeight="1" x14ac:dyDescent="0.25">
      <c r="A290" s="39"/>
      <c r="B290" s="40"/>
      <c r="C290" s="41"/>
      <c r="D290" s="39"/>
      <c r="E290" s="39"/>
      <c r="F290" s="18"/>
      <c r="G290" s="38" t="s">
        <v>47</v>
      </c>
      <c r="H290" s="18"/>
      <c r="I290" s="18">
        <v>2</v>
      </c>
      <c r="J290" s="18">
        <f>I290</f>
        <v>2</v>
      </c>
      <c r="K290" s="36">
        <v>6.1</v>
      </c>
      <c r="L290" s="38" t="s">
        <v>48</v>
      </c>
      <c r="M290" s="18" t="s">
        <v>49</v>
      </c>
      <c r="N290" s="18">
        <v>2</v>
      </c>
      <c r="O290" s="36">
        <v>6.1</v>
      </c>
      <c r="P290" s="18"/>
      <c r="Q290" s="18" t="s">
        <v>1051</v>
      </c>
      <c r="R290" s="34"/>
      <c r="S290" s="34"/>
      <c r="T290" s="42" t="s">
        <v>1718</v>
      </c>
    </row>
    <row r="291" spans="1:20" s="42" customFormat="1" ht="15.75" customHeight="1" x14ac:dyDescent="0.25">
      <c r="A291" s="95">
        <v>22</v>
      </c>
      <c r="B291" s="96" t="s">
        <v>789</v>
      </c>
      <c r="C291" s="97">
        <v>37931</v>
      </c>
      <c r="D291" s="95" t="s">
        <v>790</v>
      </c>
      <c r="E291" s="95" t="s">
        <v>1719</v>
      </c>
      <c r="F291" s="98" t="s">
        <v>242</v>
      </c>
      <c r="G291" s="99"/>
      <c r="H291" s="98"/>
      <c r="I291" s="98"/>
      <c r="J291" s="98"/>
      <c r="K291" s="100"/>
      <c r="L291" s="99"/>
      <c r="M291" s="98"/>
      <c r="N291" s="98"/>
      <c r="O291" s="98"/>
      <c r="P291" s="98"/>
      <c r="Q291" s="98"/>
      <c r="R291" s="98">
        <f>SUMIFS($N$12:$N$1466,$T$12:$T$1466,T292)</f>
        <v>36</v>
      </c>
      <c r="S291" s="109"/>
    </row>
    <row r="292" spans="1:20" s="42" customFormat="1" ht="15.75" customHeight="1" x14ac:dyDescent="0.25">
      <c r="A292" s="39"/>
      <c r="B292" s="40"/>
      <c r="C292" s="41"/>
      <c r="D292" s="39"/>
      <c r="E292" s="39"/>
      <c r="F292" s="18"/>
      <c r="G292" s="38" t="s">
        <v>68</v>
      </c>
      <c r="H292" s="18"/>
      <c r="I292" s="18">
        <v>4</v>
      </c>
      <c r="J292" s="18">
        <f>I292</f>
        <v>4</v>
      </c>
      <c r="K292" s="36">
        <v>10</v>
      </c>
      <c r="L292" s="38" t="s">
        <v>120</v>
      </c>
      <c r="M292" s="18" t="s">
        <v>23</v>
      </c>
      <c r="N292" s="18">
        <v>3</v>
      </c>
      <c r="O292" s="36">
        <v>10</v>
      </c>
      <c r="P292" s="18"/>
      <c r="Q292" s="18" t="s">
        <v>1051</v>
      </c>
      <c r="R292" s="34"/>
      <c r="S292" s="34"/>
      <c r="T292" s="42" t="s">
        <v>1719</v>
      </c>
    </row>
    <row r="293" spans="1:20" s="42" customFormat="1" ht="15.75" customHeight="1" x14ac:dyDescent="0.25">
      <c r="A293" s="39"/>
      <c r="B293" s="40"/>
      <c r="C293" s="41"/>
      <c r="D293" s="39"/>
      <c r="E293" s="39"/>
      <c r="F293" s="18"/>
      <c r="G293" s="38" t="s">
        <v>144</v>
      </c>
      <c r="H293" s="18"/>
      <c r="I293" s="18">
        <v>3</v>
      </c>
      <c r="J293" s="18">
        <f t="shared" ref="J293:J296" si="44">I293</f>
        <v>3</v>
      </c>
      <c r="K293" s="36">
        <v>9.4</v>
      </c>
      <c r="L293" s="38" t="s">
        <v>31</v>
      </c>
      <c r="M293" s="18" t="s">
        <v>32</v>
      </c>
      <c r="N293" s="18">
        <v>2</v>
      </c>
      <c r="O293" s="36">
        <v>9.4</v>
      </c>
      <c r="P293" s="18"/>
      <c r="Q293" s="18" t="s">
        <v>1051</v>
      </c>
      <c r="R293" s="34"/>
      <c r="S293" s="34"/>
      <c r="T293" s="42" t="s">
        <v>1719</v>
      </c>
    </row>
    <row r="294" spans="1:20" s="42" customFormat="1" ht="15.75" customHeight="1" x14ac:dyDescent="0.25">
      <c r="A294" s="39"/>
      <c r="B294" s="40"/>
      <c r="C294" s="41"/>
      <c r="D294" s="39"/>
      <c r="E294" s="39"/>
      <c r="F294" s="18"/>
      <c r="G294" s="38" t="s">
        <v>145</v>
      </c>
      <c r="H294" s="18"/>
      <c r="I294" s="18">
        <v>3</v>
      </c>
      <c r="J294" s="18">
        <f t="shared" si="44"/>
        <v>3</v>
      </c>
      <c r="K294" s="36">
        <v>8.6</v>
      </c>
      <c r="L294" s="38" t="s">
        <v>33</v>
      </c>
      <c r="M294" s="18" t="s">
        <v>34</v>
      </c>
      <c r="N294" s="18">
        <v>2</v>
      </c>
      <c r="O294" s="36">
        <v>8.6</v>
      </c>
      <c r="P294" s="18"/>
      <c r="Q294" s="18" t="s">
        <v>1051</v>
      </c>
      <c r="R294" s="34"/>
      <c r="S294" s="34"/>
      <c r="T294" s="42" t="s">
        <v>1719</v>
      </c>
    </row>
    <row r="295" spans="1:20" s="42" customFormat="1" ht="15.75" customHeight="1" x14ac:dyDescent="0.25">
      <c r="A295" s="39"/>
      <c r="B295" s="40"/>
      <c r="C295" s="41"/>
      <c r="D295" s="39"/>
      <c r="E295" s="39"/>
      <c r="F295" s="18"/>
      <c r="G295" s="38" t="s">
        <v>137</v>
      </c>
      <c r="H295" s="18"/>
      <c r="I295" s="18">
        <v>3</v>
      </c>
      <c r="J295" s="18">
        <f t="shared" si="44"/>
        <v>3</v>
      </c>
      <c r="K295" s="36">
        <v>7.8</v>
      </c>
      <c r="L295" s="38" t="s">
        <v>35</v>
      </c>
      <c r="M295" s="18" t="s">
        <v>36</v>
      </c>
      <c r="N295" s="18">
        <v>2</v>
      </c>
      <c r="O295" s="36">
        <v>7.8</v>
      </c>
      <c r="P295" s="18"/>
      <c r="Q295" s="18" t="s">
        <v>1051</v>
      </c>
      <c r="R295" s="34"/>
      <c r="S295" s="34"/>
      <c r="T295" s="42" t="s">
        <v>1719</v>
      </c>
    </row>
    <row r="296" spans="1:20" s="42" customFormat="1" ht="15.75" customHeight="1" x14ac:dyDescent="0.25">
      <c r="A296" s="39"/>
      <c r="B296" s="40"/>
      <c r="C296" s="41"/>
      <c r="D296" s="39"/>
      <c r="E296" s="39"/>
      <c r="F296" s="18"/>
      <c r="G296" s="38" t="s">
        <v>70</v>
      </c>
      <c r="H296" s="18"/>
      <c r="I296" s="18">
        <v>2</v>
      </c>
      <c r="J296" s="18">
        <f t="shared" si="44"/>
        <v>2</v>
      </c>
      <c r="K296" s="36">
        <v>6</v>
      </c>
      <c r="L296" s="38" t="s">
        <v>71</v>
      </c>
      <c r="M296" s="18" t="s">
        <v>72</v>
      </c>
      <c r="N296" s="18">
        <v>2</v>
      </c>
      <c r="O296" s="36">
        <v>6</v>
      </c>
      <c r="P296" s="18"/>
      <c r="Q296" s="18" t="s">
        <v>1051</v>
      </c>
      <c r="R296" s="34"/>
      <c r="S296" s="34"/>
      <c r="T296" s="42" t="s">
        <v>1719</v>
      </c>
    </row>
    <row r="297" spans="1:20" s="42" customFormat="1" ht="15.75" customHeight="1" x14ac:dyDescent="0.25">
      <c r="A297" s="39"/>
      <c r="B297" s="40"/>
      <c r="C297" s="41"/>
      <c r="D297" s="39"/>
      <c r="E297" s="39"/>
      <c r="F297" s="18"/>
      <c r="G297" s="38" t="s">
        <v>75</v>
      </c>
      <c r="H297" s="18"/>
      <c r="I297" s="18">
        <v>3</v>
      </c>
      <c r="J297" s="18">
        <f>I297</f>
        <v>3</v>
      </c>
      <c r="K297" s="36">
        <v>7.1</v>
      </c>
      <c r="L297" s="38" t="s">
        <v>37</v>
      </c>
      <c r="M297" s="18" t="s">
        <v>38</v>
      </c>
      <c r="N297" s="18">
        <v>3</v>
      </c>
      <c r="O297" s="36"/>
      <c r="P297" s="18"/>
      <c r="Q297" s="18" t="s">
        <v>1051</v>
      </c>
      <c r="R297" s="34"/>
      <c r="S297" s="34"/>
      <c r="T297" s="42" t="s">
        <v>1719</v>
      </c>
    </row>
    <row r="298" spans="1:20" s="42" customFormat="1" ht="15.75" customHeight="1" x14ac:dyDescent="0.25">
      <c r="A298" s="39"/>
      <c r="B298" s="40"/>
      <c r="C298" s="41"/>
      <c r="D298" s="39"/>
      <c r="E298" s="39"/>
      <c r="F298" s="18"/>
      <c r="G298" s="38" t="s">
        <v>707</v>
      </c>
      <c r="H298" s="18"/>
      <c r="I298" s="18">
        <v>3</v>
      </c>
      <c r="J298" s="18">
        <f>I298</f>
        <v>3</v>
      </c>
      <c r="K298" s="36">
        <v>7.8</v>
      </c>
      <c r="L298" s="38" t="s">
        <v>116</v>
      </c>
      <c r="M298" s="18" t="s">
        <v>117</v>
      </c>
      <c r="N298" s="18">
        <v>2</v>
      </c>
      <c r="O298" s="18"/>
      <c r="P298" s="18"/>
      <c r="Q298" s="18"/>
      <c r="R298" s="34"/>
      <c r="S298" s="34" t="s">
        <v>1055</v>
      </c>
    </row>
    <row r="299" spans="1:20" s="42" customFormat="1" ht="15.75" customHeight="1" x14ac:dyDescent="0.25">
      <c r="A299" s="39"/>
      <c r="B299" s="40"/>
      <c r="C299" s="41"/>
      <c r="D299" s="39"/>
      <c r="E299" s="39"/>
      <c r="F299" s="18"/>
      <c r="G299" s="38" t="s">
        <v>47</v>
      </c>
      <c r="H299" s="18"/>
      <c r="I299" s="18">
        <v>2</v>
      </c>
      <c r="J299" s="18">
        <f>I299</f>
        <v>2</v>
      </c>
      <c r="K299" s="36" t="s">
        <v>138</v>
      </c>
      <c r="L299" s="38" t="s">
        <v>48</v>
      </c>
      <c r="M299" s="18" t="s">
        <v>49</v>
      </c>
      <c r="N299" s="18">
        <v>2</v>
      </c>
      <c r="O299" s="36" t="s">
        <v>138</v>
      </c>
      <c r="P299" s="18"/>
      <c r="Q299" s="18" t="s">
        <v>1051</v>
      </c>
      <c r="R299" s="34"/>
      <c r="S299" s="34"/>
      <c r="T299" s="42" t="s">
        <v>1719</v>
      </c>
    </row>
    <row r="300" spans="1:20" s="42" customFormat="1" ht="15.75" customHeight="1" x14ac:dyDescent="0.25">
      <c r="A300" s="39"/>
      <c r="B300" s="40"/>
      <c r="C300" s="41"/>
      <c r="D300" s="39"/>
      <c r="E300" s="39"/>
      <c r="F300" s="18"/>
      <c r="G300" s="38" t="s">
        <v>791</v>
      </c>
      <c r="H300" s="18"/>
      <c r="I300" s="18">
        <v>3</v>
      </c>
      <c r="J300" s="18">
        <f t="shared" ref="J300:J301" si="45">I300</f>
        <v>3</v>
      </c>
      <c r="K300" s="36">
        <v>7.2</v>
      </c>
      <c r="L300" s="38" t="s">
        <v>58</v>
      </c>
      <c r="M300" s="18" t="s">
        <v>59</v>
      </c>
      <c r="N300" s="18">
        <v>3</v>
      </c>
      <c r="O300" s="36">
        <v>7.2</v>
      </c>
      <c r="P300" s="18"/>
      <c r="Q300" s="18" t="s">
        <v>1051</v>
      </c>
      <c r="R300" s="34"/>
      <c r="S300" s="34"/>
      <c r="T300" s="42" t="s">
        <v>1719</v>
      </c>
    </row>
    <row r="301" spans="1:20" s="42" customFormat="1" ht="15.75" customHeight="1" x14ac:dyDescent="0.25">
      <c r="A301" s="39"/>
      <c r="B301" s="40"/>
      <c r="C301" s="41"/>
      <c r="D301" s="39"/>
      <c r="E301" s="39"/>
      <c r="F301" s="18"/>
      <c r="G301" s="38" t="s">
        <v>80</v>
      </c>
      <c r="H301" s="18"/>
      <c r="I301" s="18">
        <v>3</v>
      </c>
      <c r="J301" s="18">
        <f t="shared" si="45"/>
        <v>3</v>
      </c>
      <c r="K301" s="36">
        <v>7.8</v>
      </c>
      <c r="L301" s="38" t="s">
        <v>80</v>
      </c>
      <c r="M301" s="18" t="s">
        <v>81</v>
      </c>
      <c r="N301" s="18">
        <v>3</v>
      </c>
      <c r="O301" s="36">
        <v>7.8</v>
      </c>
      <c r="P301" s="18"/>
      <c r="Q301" s="18" t="s">
        <v>1051</v>
      </c>
      <c r="R301" s="34"/>
      <c r="S301" s="34"/>
      <c r="T301" s="42" t="s">
        <v>1719</v>
      </c>
    </row>
    <row r="302" spans="1:20" s="42" customFormat="1" ht="15.75" customHeight="1" x14ac:dyDescent="0.25">
      <c r="A302" s="39"/>
      <c r="B302" s="40"/>
      <c r="C302" s="41"/>
      <c r="D302" s="39"/>
      <c r="E302" s="39"/>
      <c r="F302" s="18"/>
      <c r="G302" s="38" t="s">
        <v>139</v>
      </c>
      <c r="H302" s="18"/>
      <c r="I302" s="18">
        <v>3</v>
      </c>
      <c r="J302" s="18">
        <f>I302</f>
        <v>3</v>
      </c>
      <c r="K302" s="36">
        <v>8.1</v>
      </c>
      <c r="L302" s="38" t="s">
        <v>45</v>
      </c>
      <c r="M302" s="18" t="s">
        <v>46</v>
      </c>
      <c r="N302" s="18">
        <v>2</v>
      </c>
      <c r="O302" s="36">
        <v>8.1</v>
      </c>
      <c r="P302" s="18"/>
      <c r="Q302" s="18" t="s">
        <v>1051</v>
      </c>
      <c r="R302" s="34"/>
      <c r="S302" s="34"/>
      <c r="T302" s="42" t="s">
        <v>1719</v>
      </c>
    </row>
    <row r="303" spans="1:20" s="42" customFormat="1" ht="15.75" customHeight="1" x14ac:dyDescent="0.25">
      <c r="A303" s="39"/>
      <c r="B303" s="40"/>
      <c r="C303" s="41"/>
      <c r="D303" s="39"/>
      <c r="E303" s="39"/>
      <c r="F303" s="18"/>
      <c r="G303" s="38" t="s">
        <v>89</v>
      </c>
      <c r="H303" s="18"/>
      <c r="I303" s="18">
        <v>3</v>
      </c>
      <c r="J303" s="18">
        <f t="shared" ref="J303:J304" si="46">I303</f>
        <v>3</v>
      </c>
      <c r="K303" s="36">
        <v>6.5</v>
      </c>
      <c r="L303" s="38" t="s">
        <v>89</v>
      </c>
      <c r="M303" s="18" t="s">
        <v>90</v>
      </c>
      <c r="N303" s="18">
        <v>3</v>
      </c>
      <c r="O303" s="36">
        <v>6.5</v>
      </c>
      <c r="P303" s="18"/>
      <c r="Q303" s="18" t="s">
        <v>1051</v>
      </c>
      <c r="R303" s="34"/>
      <c r="S303" s="34"/>
      <c r="T303" s="42" t="s">
        <v>1719</v>
      </c>
    </row>
    <row r="304" spans="1:20" s="42" customFormat="1" ht="15.75" customHeight="1" x14ac:dyDescent="0.25">
      <c r="A304" s="39"/>
      <c r="B304" s="40"/>
      <c r="C304" s="41"/>
      <c r="D304" s="39"/>
      <c r="E304" s="39"/>
      <c r="F304" s="18"/>
      <c r="G304" s="38" t="s">
        <v>241</v>
      </c>
      <c r="H304" s="18"/>
      <c r="I304" s="18">
        <v>3</v>
      </c>
      <c r="J304" s="18">
        <f t="shared" si="46"/>
        <v>3</v>
      </c>
      <c r="K304" s="36">
        <v>7.4</v>
      </c>
      <c r="L304" s="38" t="s">
        <v>122</v>
      </c>
      <c r="M304" s="18" t="s">
        <v>123</v>
      </c>
      <c r="N304" s="18">
        <v>3</v>
      </c>
      <c r="O304" s="36">
        <v>7.4</v>
      </c>
      <c r="P304" s="18"/>
      <c r="Q304" s="18" t="s">
        <v>1051</v>
      </c>
      <c r="R304" s="34"/>
      <c r="S304" s="34"/>
      <c r="T304" s="42" t="s">
        <v>1719</v>
      </c>
    </row>
    <row r="305" spans="1:20" s="42" customFormat="1" ht="15.75" customHeight="1" x14ac:dyDescent="0.25">
      <c r="A305" s="39"/>
      <c r="B305" s="40"/>
      <c r="C305" s="41"/>
      <c r="D305" s="39"/>
      <c r="E305" s="39"/>
      <c r="F305" s="18"/>
      <c r="G305" s="38" t="s">
        <v>232</v>
      </c>
      <c r="H305" s="18"/>
      <c r="I305" s="18">
        <v>3</v>
      </c>
      <c r="J305" s="18">
        <f>I305</f>
        <v>3</v>
      </c>
      <c r="K305" s="36">
        <v>7.2</v>
      </c>
      <c r="L305" s="38" t="s">
        <v>124</v>
      </c>
      <c r="M305" s="18" t="s">
        <v>125</v>
      </c>
      <c r="N305" s="18">
        <v>3</v>
      </c>
      <c r="O305" s="36">
        <v>7.2</v>
      </c>
      <c r="P305" s="18"/>
      <c r="Q305" s="18" t="s">
        <v>1051</v>
      </c>
      <c r="R305" s="34"/>
      <c r="S305" s="34"/>
      <c r="T305" s="42" t="s">
        <v>1719</v>
      </c>
    </row>
    <row r="306" spans="1:20" s="42" customFormat="1" ht="15.75" customHeight="1" x14ac:dyDescent="0.25">
      <c r="A306" s="39"/>
      <c r="B306" s="40"/>
      <c r="C306" s="41"/>
      <c r="D306" s="39"/>
      <c r="E306" s="39"/>
      <c r="F306" s="18"/>
      <c r="G306" s="38" t="s">
        <v>352</v>
      </c>
      <c r="H306" s="18"/>
      <c r="I306" s="18">
        <v>3</v>
      </c>
      <c r="J306" s="18">
        <f>I306</f>
        <v>3</v>
      </c>
      <c r="K306" s="36">
        <v>5.3</v>
      </c>
      <c r="L306" s="38" t="s">
        <v>101</v>
      </c>
      <c r="M306" s="18" t="s">
        <v>102</v>
      </c>
      <c r="N306" s="18">
        <v>3</v>
      </c>
      <c r="O306" s="18"/>
      <c r="P306" s="18"/>
      <c r="Q306" s="18"/>
      <c r="R306" s="34"/>
      <c r="S306" s="34" t="s">
        <v>1055</v>
      </c>
    </row>
    <row r="307" spans="1:20" s="42" customFormat="1" ht="15.75" customHeight="1" x14ac:dyDescent="0.25">
      <c r="A307" s="39"/>
      <c r="B307" s="40"/>
      <c r="C307" s="41"/>
      <c r="D307" s="39"/>
      <c r="E307" s="39"/>
      <c r="F307" s="18"/>
      <c r="G307" s="38" t="s">
        <v>609</v>
      </c>
      <c r="H307" s="18"/>
      <c r="I307" s="18">
        <v>3</v>
      </c>
      <c r="J307" s="18">
        <f>I307</f>
        <v>3</v>
      </c>
      <c r="K307" s="36">
        <v>6.1</v>
      </c>
      <c r="L307" s="38" t="s">
        <v>140</v>
      </c>
      <c r="M307" s="18" t="s">
        <v>141</v>
      </c>
      <c r="N307" s="18">
        <v>3</v>
      </c>
      <c r="O307" s="18"/>
      <c r="P307" s="18"/>
      <c r="Q307" s="18"/>
      <c r="R307" s="34"/>
      <c r="S307" s="34" t="s">
        <v>1055</v>
      </c>
    </row>
    <row r="308" spans="1:20" s="42" customFormat="1" ht="15.75" customHeight="1" x14ac:dyDescent="0.25">
      <c r="A308" s="39"/>
      <c r="B308" s="40"/>
      <c r="C308" s="41"/>
      <c r="D308" s="39"/>
      <c r="E308" s="39"/>
      <c r="F308" s="18"/>
      <c r="G308" s="38" t="s">
        <v>230</v>
      </c>
      <c r="H308" s="18"/>
      <c r="I308" s="18">
        <v>3</v>
      </c>
      <c r="J308" s="18">
        <f>I308</f>
        <v>3</v>
      </c>
      <c r="K308" s="36">
        <v>5.9</v>
      </c>
      <c r="L308" s="38" t="s">
        <v>142</v>
      </c>
      <c r="M308" s="18" t="s">
        <v>143</v>
      </c>
      <c r="N308" s="18">
        <v>3</v>
      </c>
      <c r="O308" s="36">
        <v>5.9</v>
      </c>
      <c r="P308" s="18"/>
      <c r="Q308" s="18" t="s">
        <v>1051</v>
      </c>
      <c r="R308" s="34"/>
      <c r="S308" s="34"/>
      <c r="T308" s="42" t="s">
        <v>1719</v>
      </c>
    </row>
    <row r="309" spans="1:20" s="42" customFormat="1" ht="15.75" customHeight="1" x14ac:dyDescent="0.25">
      <c r="A309" s="95">
        <v>23</v>
      </c>
      <c r="B309" s="96" t="s">
        <v>792</v>
      </c>
      <c r="C309" s="97">
        <v>38146</v>
      </c>
      <c r="D309" s="95" t="s">
        <v>793</v>
      </c>
      <c r="E309" s="95" t="s">
        <v>1720</v>
      </c>
      <c r="F309" s="98" t="s">
        <v>225</v>
      </c>
      <c r="G309" s="99"/>
      <c r="H309" s="98"/>
      <c r="I309" s="98"/>
      <c r="J309" s="98"/>
      <c r="K309" s="100"/>
      <c r="L309" s="99"/>
      <c r="M309" s="98"/>
      <c r="N309" s="98"/>
      <c r="O309" s="98"/>
      <c r="P309" s="98"/>
      <c r="Q309" s="98"/>
      <c r="R309" s="98">
        <f>SUMIFS($N$12:$N$1466,$T$12:$T$1466,T310)</f>
        <v>35</v>
      </c>
      <c r="S309" s="109"/>
    </row>
    <row r="310" spans="1:20" s="42" customFormat="1" ht="15.75" customHeight="1" x14ac:dyDescent="0.25">
      <c r="A310" s="39"/>
      <c r="B310" s="40"/>
      <c r="C310" s="41"/>
      <c r="D310" s="39"/>
      <c r="E310" s="39"/>
      <c r="F310" s="18"/>
      <c r="G310" s="38" t="s">
        <v>68</v>
      </c>
      <c r="H310" s="18"/>
      <c r="I310" s="18">
        <v>4</v>
      </c>
      <c r="J310" s="18">
        <f>I310</f>
        <v>4</v>
      </c>
      <c r="K310" s="36">
        <v>9</v>
      </c>
      <c r="L310" s="38" t="s">
        <v>120</v>
      </c>
      <c r="M310" s="18" t="s">
        <v>23</v>
      </c>
      <c r="N310" s="18">
        <v>3</v>
      </c>
      <c r="O310" s="36">
        <v>9</v>
      </c>
      <c r="P310" s="18"/>
      <c r="Q310" s="18" t="s">
        <v>1051</v>
      </c>
      <c r="R310" s="34"/>
      <c r="S310" s="34"/>
      <c r="T310" s="42" t="s">
        <v>1720</v>
      </c>
    </row>
    <row r="311" spans="1:20" s="42" customFormat="1" ht="15.75" customHeight="1" x14ac:dyDescent="0.25">
      <c r="A311" s="39"/>
      <c r="B311" s="40"/>
      <c r="C311" s="41"/>
      <c r="D311" s="39"/>
      <c r="E311" s="39"/>
      <c r="F311" s="18"/>
      <c r="G311" s="38" t="s">
        <v>144</v>
      </c>
      <c r="H311" s="18"/>
      <c r="I311" s="18">
        <v>3</v>
      </c>
      <c r="J311" s="18">
        <f t="shared" ref="J311:J314" si="47">I311</f>
        <v>3</v>
      </c>
      <c r="K311" s="36">
        <v>8.4</v>
      </c>
      <c r="L311" s="38" t="s">
        <v>31</v>
      </c>
      <c r="M311" s="18" t="s">
        <v>32</v>
      </c>
      <c r="N311" s="18">
        <v>2</v>
      </c>
      <c r="O311" s="36">
        <v>8.4</v>
      </c>
      <c r="P311" s="18"/>
      <c r="Q311" s="18" t="s">
        <v>1051</v>
      </c>
      <c r="R311" s="34"/>
      <c r="S311" s="34"/>
      <c r="T311" s="42" t="s">
        <v>1720</v>
      </c>
    </row>
    <row r="312" spans="1:20" s="42" customFormat="1" ht="15.75" customHeight="1" x14ac:dyDescent="0.25">
      <c r="A312" s="39"/>
      <c r="B312" s="40"/>
      <c r="C312" s="41"/>
      <c r="D312" s="39"/>
      <c r="E312" s="39"/>
      <c r="F312" s="18"/>
      <c r="G312" s="38" t="s">
        <v>145</v>
      </c>
      <c r="H312" s="18"/>
      <c r="I312" s="18">
        <v>3</v>
      </c>
      <c r="J312" s="18">
        <f t="shared" si="47"/>
        <v>3</v>
      </c>
      <c r="K312" s="36">
        <v>7.8</v>
      </c>
      <c r="L312" s="38" t="s">
        <v>33</v>
      </c>
      <c r="M312" s="18" t="s">
        <v>34</v>
      </c>
      <c r="N312" s="18">
        <v>2</v>
      </c>
      <c r="O312" s="36">
        <v>7.8</v>
      </c>
      <c r="P312" s="18"/>
      <c r="Q312" s="18" t="s">
        <v>1051</v>
      </c>
      <c r="R312" s="34"/>
      <c r="S312" s="34"/>
      <c r="T312" s="42" t="s">
        <v>1720</v>
      </c>
    </row>
    <row r="313" spans="1:20" s="42" customFormat="1" ht="15.75" customHeight="1" x14ac:dyDescent="0.25">
      <c r="A313" s="39"/>
      <c r="B313" s="40"/>
      <c r="C313" s="41"/>
      <c r="D313" s="39"/>
      <c r="E313" s="39"/>
      <c r="F313" s="18"/>
      <c r="G313" s="38" t="s">
        <v>137</v>
      </c>
      <c r="H313" s="18"/>
      <c r="I313" s="18">
        <v>3</v>
      </c>
      <c r="J313" s="18">
        <f t="shared" si="47"/>
        <v>3</v>
      </c>
      <c r="K313" s="36">
        <v>6</v>
      </c>
      <c r="L313" s="38" t="s">
        <v>35</v>
      </c>
      <c r="M313" s="18" t="s">
        <v>36</v>
      </c>
      <c r="N313" s="18">
        <v>2</v>
      </c>
      <c r="O313" s="36">
        <v>6</v>
      </c>
      <c r="P313" s="18"/>
      <c r="Q313" s="18" t="s">
        <v>1051</v>
      </c>
      <c r="R313" s="34"/>
      <c r="S313" s="34"/>
      <c r="T313" s="42" t="s">
        <v>1720</v>
      </c>
    </row>
    <row r="314" spans="1:20" s="42" customFormat="1" ht="15.75" customHeight="1" x14ac:dyDescent="0.25">
      <c r="A314" s="39"/>
      <c r="B314" s="40"/>
      <c r="C314" s="41"/>
      <c r="D314" s="39"/>
      <c r="E314" s="39"/>
      <c r="F314" s="18"/>
      <c r="G314" s="38" t="s">
        <v>70</v>
      </c>
      <c r="H314" s="18"/>
      <c r="I314" s="18">
        <v>2</v>
      </c>
      <c r="J314" s="18">
        <f t="shared" si="47"/>
        <v>2</v>
      </c>
      <c r="K314" s="36">
        <v>8.6999999999999993</v>
      </c>
      <c r="L314" s="38" t="s">
        <v>71</v>
      </c>
      <c r="M314" s="18" t="s">
        <v>72</v>
      </c>
      <c r="N314" s="18">
        <v>2</v>
      </c>
      <c r="O314" s="36">
        <v>8.6999999999999993</v>
      </c>
      <c r="P314" s="18"/>
      <c r="Q314" s="18" t="s">
        <v>1051</v>
      </c>
      <c r="R314" s="34"/>
      <c r="S314" s="34"/>
      <c r="T314" s="42" t="s">
        <v>1720</v>
      </c>
    </row>
    <row r="315" spans="1:20" s="42" customFormat="1" ht="15.75" customHeight="1" x14ac:dyDescent="0.25">
      <c r="A315" s="39"/>
      <c r="B315" s="40"/>
      <c r="C315" s="41"/>
      <c r="D315" s="39"/>
      <c r="E315" s="39"/>
      <c r="F315" s="18"/>
      <c r="G315" s="38" t="s">
        <v>75</v>
      </c>
      <c r="H315" s="18"/>
      <c r="I315" s="18">
        <v>3</v>
      </c>
      <c r="J315" s="18">
        <f>I315</f>
        <v>3</v>
      </c>
      <c r="K315" s="36">
        <v>6</v>
      </c>
      <c r="L315" s="38" t="s">
        <v>37</v>
      </c>
      <c r="M315" s="18" t="s">
        <v>38</v>
      </c>
      <c r="N315" s="18">
        <v>3</v>
      </c>
      <c r="O315" s="36"/>
      <c r="P315" s="18"/>
      <c r="Q315" s="18" t="s">
        <v>1051</v>
      </c>
      <c r="R315" s="34"/>
      <c r="S315" s="34"/>
      <c r="T315" s="42" t="s">
        <v>1720</v>
      </c>
    </row>
    <row r="316" spans="1:20" s="42" customFormat="1" ht="15.75" customHeight="1" x14ac:dyDescent="0.25">
      <c r="A316" s="39"/>
      <c r="B316" s="40"/>
      <c r="C316" s="41"/>
      <c r="D316" s="39"/>
      <c r="E316" s="39"/>
      <c r="F316" s="18"/>
      <c r="G316" s="38" t="s">
        <v>47</v>
      </c>
      <c r="H316" s="18"/>
      <c r="I316" s="18">
        <v>2</v>
      </c>
      <c r="J316" s="18">
        <f>I316</f>
        <v>2</v>
      </c>
      <c r="K316" s="36" t="s">
        <v>138</v>
      </c>
      <c r="L316" s="38" t="s">
        <v>48</v>
      </c>
      <c r="M316" s="18" t="s">
        <v>49</v>
      </c>
      <c r="N316" s="18">
        <v>2</v>
      </c>
      <c r="O316" s="36" t="s">
        <v>138</v>
      </c>
      <c r="P316" s="18"/>
      <c r="Q316" s="18" t="s">
        <v>1051</v>
      </c>
      <c r="R316" s="34"/>
      <c r="S316" s="34"/>
      <c r="T316" s="42" t="s">
        <v>1720</v>
      </c>
    </row>
    <row r="317" spans="1:20" s="42" customFormat="1" ht="15.75" customHeight="1" x14ac:dyDescent="0.25">
      <c r="A317" s="39"/>
      <c r="B317" s="40"/>
      <c r="C317" s="41"/>
      <c r="D317" s="39"/>
      <c r="E317" s="39"/>
      <c r="F317" s="18"/>
      <c r="G317" s="38" t="s">
        <v>226</v>
      </c>
      <c r="H317" s="18"/>
      <c r="I317" s="18">
        <v>3</v>
      </c>
      <c r="J317" s="18">
        <f t="shared" ref="J317:J318" si="48">I317</f>
        <v>3</v>
      </c>
      <c r="K317" s="36">
        <v>7.6</v>
      </c>
      <c r="L317" s="38" t="s">
        <v>58</v>
      </c>
      <c r="M317" s="18" t="s">
        <v>59</v>
      </c>
      <c r="N317" s="18">
        <v>3</v>
      </c>
      <c r="O317" s="36">
        <v>7.6</v>
      </c>
      <c r="P317" s="18"/>
      <c r="Q317" s="18" t="s">
        <v>1051</v>
      </c>
      <c r="R317" s="34"/>
      <c r="S317" s="34"/>
      <c r="T317" s="42" t="s">
        <v>1720</v>
      </c>
    </row>
    <row r="318" spans="1:20" s="42" customFormat="1" ht="15.75" customHeight="1" x14ac:dyDescent="0.25">
      <c r="A318" s="39"/>
      <c r="B318" s="40"/>
      <c r="C318" s="41"/>
      <c r="D318" s="39"/>
      <c r="E318" s="39"/>
      <c r="F318" s="18"/>
      <c r="G318" s="38" t="s">
        <v>80</v>
      </c>
      <c r="H318" s="18"/>
      <c r="I318" s="18">
        <v>3</v>
      </c>
      <c r="J318" s="18">
        <f t="shared" si="48"/>
        <v>3</v>
      </c>
      <c r="K318" s="36">
        <v>7.3</v>
      </c>
      <c r="L318" s="38" t="s">
        <v>80</v>
      </c>
      <c r="M318" s="18" t="s">
        <v>81</v>
      </c>
      <c r="N318" s="18">
        <v>3</v>
      </c>
      <c r="O318" s="36">
        <v>7.3</v>
      </c>
      <c r="P318" s="18"/>
      <c r="Q318" s="18" t="s">
        <v>1051</v>
      </c>
      <c r="R318" s="34"/>
      <c r="S318" s="34"/>
      <c r="T318" s="42" t="s">
        <v>1720</v>
      </c>
    </row>
    <row r="319" spans="1:20" s="42" customFormat="1" ht="15.75" customHeight="1" x14ac:dyDescent="0.25">
      <c r="A319" s="39"/>
      <c r="B319" s="40"/>
      <c r="C319" s="41"/>
      <c r="D319" s="39"/>
      <c r="E319" s="39"/>
      <c r="F319" s="18"/>
      <c r="G319" s="38" t="s">
        <v>238</v>
      </c>
      <c r="H319" s="18"/>
      <c r="I319" s="18">
        <v>3</v>
      </c>
      <c r="J319" s="18">
        <f t="shared" ref="J319:J320" si="49">I319</f>
        <v>3</v>
      </c>
      <c r="K319" s="36">
        <v>6.5</v>
      </c>
      <c r="L319" s="38" t="s">
        <v>52</v>
      </c>
      <c r="M319" s="18" t="s">
        <v>53</v>
      </c>
      <c r="N319" s="18">
        <v>2</v>
      </c>
      <c r="O319" s="18"/>
      <c r="P319" s="18"/>
      <c r="Q319" s="18"/>
      <c r="R319" s="34"/>
      <c r="S319" s="34" t="s">
        <v>1055</v>
      </c>
    </row>
    <row r="320" spans="1:20" s="42" customFormat="1" ht="15.75" customHeight="1" x14ac:dyDescent="0.25">
      <c r="A320" s="39"/>
      <c r="B320" s="40"/>
      <c r="C320" s="41"/>
      <c r="D320" s="39"/>
      <c r="E320" s="39"/>
      <c r="F320" s="18"/>
      <c r="G320" s="38" t="s">
        <v>139</v>
      </c>
      <c r="H320" s="18"/>
      <c r="I320" s="18">
        <v>3</v>
      </c>
      <c r="J320" s="18">
        <f t="shared" si="49"/>
        <v>3</v>
      </c>
      <c r="K320" s="36">
        <v>8.9</v>
      </c>
      <c r="L320" s="38" t="s">
        <v>45</v>
      </c>
      <c r="M320" s="18" t="s">
        <v>46</v>
      </c>
      <c r="N320" s="18">
        <v>2</v>
      </c>
      <c r="O320" s="36">
        <v>8.9</v>
      </c>
      <c r="P320" s="18"/>
      <c r="Q320" s="18" t="s">
        <v>1051</v>
      </c>
      <c r="R320" s="34"/>
      <c r="S320" s="34"/>
      <c r="T320" s="42" t="s">
        <v>1720</v>
      </c>
    </row>
    <row r="321" spans="1:20" s="42" customFormat="1" ht="15.75" customHeight="1" x14ac:dyDescent="0.25">
      <c r="A321" s="39"/>
      <c r="B321" s="40"/>
      <c r="C321" s="41"/>
      <c r="D321" s="39"/>
      <c r="E321" s="39"/>
      <c r="F321" s="18"/>
      <c r="G321" s="38" t="s">
        <v>89</v>
      </c>
      <c r="H321" s="18"/>
      <c r="I321" s="18">
        <v>3</v>
      </c>
      <c r="J321" s="18">
        <f>I321</f>
        <v>3</v>
      </c>
      <c r="K321" s="36">
        <v>7.6</v>
      </c>
      <c r="L321" s="38" t="s">
        <v>89</v>
      </c>
      <c r="M321" s="18" t="s">
        <v>90</v>
      </c>
      <c r="N321" s="18">
        <v>3</v>
      </c>
      <c r="O321" s="36">
        <v>7.6</v>
      </c>
      <c r="P321" s="18"/>
      <c r="Q321" s="18" t="s">
        <v>1051</v>
      </c>
      <c r="R321" s="34"/>
      <c r="S321" s="34"/>
      <c r="T321" s="42" t="s">
        <v>1720</v>
      </c>
    </row>
    <row r="322" spans="1:20" s="42" customFormat="1" ht="15.75" customHeight="1" x14ac:dyDescent="0.25">
      <c r="A322" s="39"/>
      <c r="B322" s="40"/>
      <c r="C322" s="41"/>
      <c r="D322" s="39"/>
      <c r="E322" s="39"/>
      <c r="F322" s="18"/>
      <c r="G322" s="38" t="s">
        <v>232</v>
      </c>
      <c r="H322" s="18"/>
      <c r="I322" s="18">
        <v>3</v>
      </c>
      <c r="J322" s="18">
        <f>I322</f>
        <v>3</v>
      </c>
      <c r="K322" s="36">
        <v>7.7</v>
      </c>
      <c r="L322" s="38" t="s">
        <v>124</v>
      </c>
      <c r="M322" s="18" t="s">
        <v>125</v>
      </c>
      <c r="N322" s="18">
        <v>3</v>
      </c>
      <c r="O322" s="36">
        <v>7.7</v>
      </c>
      <c r="P322" s="18"/>
      <c r="Q322" s="18" t="s">
        <v>1051</v>
      </c>
      <c r="R322" s="34"/>
      <c r="S322" s="34"/>
      <c r="T322" s="42" t="s">
        <v>1720</v>
      </c>
    </row>
    <row r="323" spans="1:20" s="42" customFormat="1" ht="15.75" customHeight="1" x14ac:dyDescent="0.25">
      <c r="A323" s="39"/>
      <c r="B323" s="40"/>
      <c r="C323" s="41"/>
      <c r="D323" s="39"/>
      <c r="E323" s="39"/>
      <c r="F323" s="18"/>
      <c r="G323" s="38" t="s">
        <v>717</v>
      </c>
      <c r="H323" s="18"/>
      <c r="I323" s="18">
        <v>3</v>
      </c>
      <c r="J323" s="18">
        <f>I323</f>
        <v>3</v>
      </c>
      <c r="K323" s="36">
        <v>6.2</v>
      </c>
      <c r="L323" s="38" t="s">
        <v>126</v>
      </c>
      <c r="M323" s="18" t="s">
        <v>127</v>
      </c>
      <c r="N323" s="18">
        <v>3</v>
      </c>
      <c r="O323" s="18"/>
      <c r="P323" s="18"/>
      <c r="Q323" s="18"/>
      <c r="R323" s="34"/>
      <c r="S323" s="34" t="s">
        <v>1055</v>
      </c>
    </row>
    <row r="324" spans="1:20" s="42" customFormat="1" ht="15.75" customHeight="1" x14ac:dyDescent="0.25">
      <c r="A324" s="39"/>
      <c r="B324" s="40"/>
      <c r="C324" s="41"/>
      <c r="D324" s="39"/>
      <c r="E324" s="39"/>
      <c r="F324" s="18"/>
      <c r="G324" s="38" t="s">
        <v>229</v>
      </c>
      <c r="H324" s="18"/>
      <c r="I324" s="18">
        <v>3</v>
      </c>
      <c r="J324" s="18">
        <f>I324</f>
        <v>3</v>
      </c>
      <c r="K324" s="36">
        <v>6.6</v>
      </c>
      <c r="L324" s="38" t="s">
        <v>130</v>
      </c>
      <c r="M324" s="18" t="s">
        <v>131</v>
      </c>
      <c r="N324" s="18">
        <v>3</v>
      </c>
      <c r="O324" s="18"/>
      <c r="P324" s="18"/>
      <c r="Q324" s="18"/>
      <c r="R324" s="34"/>
      <c r="S324" s="34" t="s">
        <v>1055</v>
      </c>
    </row>
    <row r="325" spans="1:20" s="42" customFormat="1" ht="15.75" customHeight="1" x14ac:dyDescent="0.25">
      <c r="A325" s="39"/>
      <c r="B325" s="40"/>
      <c r="C325" s="41"/>
      <c r="D325" s="39"/>
      <c r="E325" s="39"/>
      <c r="F325" s="18"/>
      <c r="G325" s="38" t="s">
        <v>597</v>
      </c>
      <c r="H325" s="18"/>
      <c r="I325" s="18">
        <v>3</v>
      </c>
      <c r="J325" s="18">
        <f t="shared" ref="J325:J326" si="50">I325</f>
        <v>3</v>
      </c>
      <c r="K325" s="36">
        <v>7.6</v>
      </c>
      <c r="L325" s="38" t="s">
        <v>76</v>
      </c>
      <c r="M325" s="18" t="s">
        <v>132</v>
      </c>
      <c r="N325" s="18">
        <v>2</v>
      </c>
      <c r="O325" s="18"/>
      <c r="P325" s="18"/>
      <c r="Q325" s="18"/>
      <c r="R325" s="34"/>
      <c r="S325" s="34" t="s">
        <v>1055</v>
      </c>
    </row>
    <row r="326" spans="1:20" s="42" customFormat="1" ht="15.75" customHeight="1" x14ac:dyDescent="0.25">
      <c r="A326" s="39"/>
      <c r="B326" s="40"/>
      <c r="C326" s="41"/>
      <c r="D326" s="39"/>
      <c r="E326" s="39"/>
      <c r="F326" s="18"/>
      <c r="G326" s="38" t="s">
        <v>305</v>
      </c>
      <c r="H326" s="18"/>
      <c r="I326" s="18">
        <v>3</v>
      </c>
      <c r="J326" s="18">
        <f t="shared" si="50"/>
        <v>3</v>
      </c>
      <c r="K326" s="36">
        <v>7.7</v>
      </c>
      <c r="L326" s="38" t="s">
        <v>115</v>
      </c>
      <c r="M326" s="18" t="s">
        <v>133</v>
      </c>
      <c r="N326" s="18">
        <v>2</v>
      </c>
      <c r="O326" s="36">
        <v>7.7</v>
      </c>
      <c r="P326" s="18"/>
      <c r="Q326" s="18" t="s">
        <v>1051</v>
      </c>
      <c r="R326" s="34"/>
      <c r="S326" s="34"/>
      <c r="T326" s="42" t="s">
        <v>1720</v>
      </c>
    </row>
    <row r="327" spans="1:20" s="42" customFormat="1" ht="15.75" customHeight="1" x14ac:dyDescent="0.25">
      <c r="A327" s="39"/>
      <c r="B327" s="40"/>
      <c r="C327" s="41"/>
      <c r="D327" s="39"/>
      <c r="E327" s="39"/>
      <c r="F327" s="18"/>
      <c r="G327" s="38" t="s">
        <v>720</v>
      </c>
      <c r="H327" s="18"/>
      <c r="I327" s="18">
        <v>3</v>
      </c>
      <c r="J327" s="18">
        <f t="shared" ref="J327:J328" si="51">I327</f>
        <v>3</v>
      </c>
      <c r="K327" s="36">
        <v>6.3</v>
      </c>
      <c r="L327" s="38" t="s">
        <v>107</v>
      </c>
      <c r="M327" s="18" t="s">
        <v>108</v>
      </c>
      <c r="N327" s="18">
        <v>3</v>
      </c>
      <c r="O327" s="18"/>
      <c r="P327" s="18"/>
      <c r="Q327" s="18"/>
      <c r="R327" s="34"/>
      <c r="S327" s="34" t="s">
        <v>1055</v>
      </c>
    </row>
    <row r="328" spans="1:20" s="42" customFormat="1" ht="15.75" customHeight="1" x14ac:dyDescent="0.25">
      <c r="A328" s="39"/>
      <c r="B328" s="40"/>
      <c r="C328" s="41"/>
      <c r="D328" s="39"/>
      <c r="E328" s="39"/>
      <c r="F328" s="18"/>
      <c r="G328" s="38" t="s">
        <v>529</v>
      </c>
      <c r="H328" s="18"/>
      <c r="I328" s="18">
        <v>3</v>
      </c>
      <c r="J328" s="18">
        <f t="shared" si="51"/>
        <v>3</v>
      </c>
      <c r="K328" s="36">
        <v>7.2</v>
      </c>
      <c r="L328" s="38" t="s">
        <v>101</v>
      </c>
      <c r="M328" s="18" t="s">
        <v>102</v>
      </c>
      <c r="N328" s="18">
        <v>3</v>
      </c>
      <c r="O328" s="18"/>
      <c r="P328" s="18"/>
      <c r="Q328" s="18"/>
      <c r="R328" s="34"/>
      <c r="S328" s="34" t="s">
        <v>1055</v>
      </c>
    </row>
    <row r="329" spans="1:20" s="42" customFormat="1" ht="15.75" customHeight="1" x14ac:dyDescent="0.25">
      <c r="A329" s="39"/>
      <c r="B329" s="40"/>
      <c r="C329" s="41"/>
      <c r="D329" s="39"/>
      <c r="E329" s="39"/>
      <c r="F329" s="18"/>
      <c r="G329" s="38" t="s">
        <v>719</v>
      </c>
      <c r="H329" s="18"/>
      <c r="I329" s="18">
        <v>3</v>
      </c>
      <c r="J329" s="18">
        <f>I329</f>
        <v>3</v>
      </c>
      <c r="K329" s="36">
        <v>7.5</v>
      </c>
      <c r="L329" s="38" t="s">
        <v>283</v>
      </c>
      <c r="M329" s="18" t="s">
        <v>284</v>
      </c>
      <c r="N329" s="18">
        <v>3</v>
      </c>
      <c r="O329" s="18"/>
      <c r="P329" s="18"/>
      <c r="Q329" s="18"/>
      <c r="R329" s="34"/>
      <c r="S329" s="34" t="s">
        <v>1055</v>
      </c>
    </row>
    <row r="330" spans="1:20" s="42" customFormat="1" ht="15.75" customHeight="1" x14ac:dyDescent="0.25">
      <c r="A330" s="39"/>
      <c r="B330" s="40"/>
      <c r="C330" s="41"/>
      <c r="D330" s="39"/>
      <c r="E330" s="39"/>
      <c r="F330" s="18"/>
      <c r="G330" s="38" t="s">
        <v>310</v>
      </c>
      <c r="H330" s="18"/>
      <c r="I330" s="18">
        <v>3</v>
      </c>
      <c r="J330" s="18">
        <f>I330</f>
        <v>3</v>
      </c>
      <c r="K330" s="36">
        <v>6.4</v>
      </c>
      <c r="L330" s="38" t="s">
        <v>135</v>
      </c>
      <c r="M330" s="18" t="s">
        <v>136</v>
      </c>
      <c r="N330" s="18">
        <v>3</v>
      </c>
      <c r="O330" s="18"/>
      <c r="P330" s="18"/>
      <c r="Q330" s="18"/>
      <c r="R330" s="34"/>
      <c r="S330" s="34" t="s">
        <v>1055</v>
      </c>
    </row>
    <row r="331" spans="1:20" s="42" customFormat="1" ht="15.75" customHeight="1" x14ac:dyDescent="0.25">
      <c r="A331" s="39"/>
      <c r="B331" s="40"/>
      <c r="C331" s="41"/>
      <c r="D331" s="39"/>
      <c r="E331" s="39"/>
      <c r="F331" s="18"/>
      <c r="G331" s="38" t="s">
        <v>228</v>
      </c>
      <c r="H331" s="18"/>
      <c r="I331" s="18">
        <v>3</v>
      </c>
      <c r="J331" s="18">
        <f>I331</f>
        <v>3</v>
      </c>
      <c r="K331" s="36">
        <v>7.7</v>
      </c>
      <c r="L331" s="38" t="s">
        <v>140</v>
      </c>
      <c r="M331" s="18" t="s">
        <v>141</v>
      </c>
      <c r="N331" s="18">
        <v>3</v>
      </c>
      <c r="O331" s="18"/>
      <c r="P331" s="18"/>
      <c r="Q331" s="18"/>
      <c r="R331" s="34"/>
      <c r="S331" s="34" t="s">
        <v>1055</v>
      </c>
    </row>
    <row r="332" spans="1:20" s="42" customFormat="1" ht="15.75" customHeight="1" x14ac:dyDescent="0.25">
      <c r="A332" s="39"/>
      <c r="B332" s="40"/>
      <c r="C332" s="41"/>
      <c r="D332" s="39"/>
      <c r="E332" s="39"/>
      <c r="F332" s="18"/>
      <c r="G332" s="38" t="s">
        <v>230</v>
      </c>
      <c r="H332" s="18"/>
      <c r="I332" s="18">
        <v>3</v>
      </c>
      <c r="J332" s="18">
        <f>I332</f>
        <v>3</v>
      </c>
      <c r="K332" s="36">
        <v>6.7</v>
      </c>
      <c r="L332" s="38" t="s">
        <v>142</v>
      </c>
      <c r="M332" s="18" t="s">
        <v>143</v>
      </c>
      <c r="N332" s="18">
        <v>3</v>
      </c>
      <c r="O332" s="36">
        <v>6.7</v>
      </c>
      <c r="P332" s="18"/>
      <c r="Q332" s="18" t="s">
        <v>1051</v>
      </c>
      <c r="R332" s="34"/>
      <c r="S332" s="34"/>
      <c r="T332" s="42" t="s">
        <v>1720</v>
      </c>
    </row>
    <row r="333" spans="1:20" s="42" customFormat="1" ht="15.75" customHeight="1" x14ac:dyDescent="0.25">
      <c r="A333" s="95">
        <v>24</v>
      </c>
      <c r="B333" s="96" t="s">
        <v>794</v>
      </c>
      <c r="C333" s="97">
        <v>38231</v>
      </c>
      <c r="D333" s="95" t="s">
        <v>795</v>
      </c>
      <c r="E333" s="95" t="s">
        <v>1721</v>
      </c>
      <c r="F333" s="98" t="s">
        <v>225</v>
      </c>
      <c r="G333" s="99"/>
      <c r="H333" s="98"/>
      <c r="I333" s="98"/>
      <c r="J333" s="98"/>
      <c r="K333" s="100"/>
      <c r="L333" s="99"/>
      <c r="M333" s="98"/>
      <c r="N333" s="98"/>
      <c r="O333" s="98"/>
      <c r="P333" s="98"/>
      <c r="Q333" s="98"/>
      <c r="R333" s="98">
        <f>SUMIFS($N$12:$N$1466,$T$12:$T$1466,T334)</f>
        <v>34</v>
      </c>
      <c r="S333" s="109"/>
    </row>
    <row r="334" spans="1:20" s="42" customFormat="1" ht="15.75" customHeight="1" x14ac:dyDescent="0.25">
      <c r="A334" s="39"/>
      <c r="B334" s="40"/>
      <c r="C334" s="41"/>
      <c r="D334" s="39"/>
      <c r="E334" s="39"/>
      <c r="F334" s="18"/>
      <c r="G334" s="38" t="s">
        <v>68</v>
      </c>
      <c r="H334" s="18"/>
      <c r="I334" s="18">
        <v>4</v>
      </c>
      <c r="J334" s="18">
        <f>I334</f>
        <v>4</v>
      </c>
      <c r="K334" s="36">
        <v>8.8000000000000007</v>
      </c>
      <c r="L334" s="38" t="s">
        <v>120</v>
      </c>
      <c r="M334" s="18" t="s">
        <v>23</v>
      </c>
      <c r="N334" s="18">
        <v>3</v>
      </c>
      <c r="O334" s="36">
        <v>8.8000000000000007</v>
      </c>
      <c r="P334" s="18"/>
      <c r="Q334" s="18" t="s">
        <v>1051</v>
      </c>
      <c r="R334" s="34"/>
      <c r="S334" s="34"/>
      <c r="T334" s="42" t="s">
        <v>1721</v>
      </c>
    </row>
    <row r="335" spans="1:20" s="42" customFormat="1" ht="15.75" customHeight="1" x14ac:dyDescent="0.25">
      <c r="A335" s="39"/>
      <c r="B335" s="40"/>
      <c r="C335" s="41"/>
      <c r="D335" s="39"/>
      <c r="E335" s="39"/>
      <c r="F335" s="18"/>
      <c r="G335" s="38" t="s">
        <v>144</v>
      </c>
      <c r="H335" s="18"/>
      <c r="I335" s="18">
        <v>3</v>
      </c>
      <c r="J335" s="18">
        <f t="shared" ref="J335:J338" si="52">I335</f>
        <v>3</v>
      </c>
      <c r="K335" s="36">
        <v>8.1999999999999993</v>
      </c>
      <c r="L335" s="38" t="s">
        <v>31</v>
      </c>
      <c r="M335" s="18" t="s">
        <v>32</v>
      </c>
      <c r="N335" s="18">
        <v>2</v>
      </c>
      <c r="O335" s="36">
        <v>8.1999999999999993</v>
      </c>
      <c r="P335" s="18"/>
      <c r="Q335" s="18" t="s">
        <v>1051</v>
      </c>
      <c r="R335" s="34"/>
      <c r="S335" s="34"/>
      <c r="T335" s="42" t="s">
        <v>1721</v>
      </c>
    </row>
    <row r="336" spans="1:20" s="42" customFormat="1" ht="15.75" customHeight="1" x14ac:dyDescent="0.25">
      <c r="A336" s="39"/>
      <c r="B336" s="40"/>
      <c r="C336" s="41"/>
      <c r="D336" s="39"/>
      <c r="E336" s="39"/>
      <c r="F336" s="18"/>
      <c r="G336" s="38" t="s">
        <v>145</v>
      </c>
      <c r="H336" s="18"/>
      <c r="I336" s="18">
        <v>3</v>
      </c>
      <c r="J336" s="18">
        <f t="shared" si="52"/>
        <v>3</v>
      </c>
      <c r="K336" s="36">
        <v>7.3</v>
      </c>
      <c r="L336" s="38" t="s">
        <v>33</v>
      </c>
      <c r="M336" s="18" t="s">
        <v>34</v>
      </c>
      <c r="N336" s="18">
        <v>2</v>
      </c>
      <c r="O336" s="36">
        <v>7.3</v>
      </c>
      <c r="P336" s="18"/>
      <c r="Q336" s="18" t="s">
        <v>1051</v>
      </c>
      <c r="R336" s="34"/>
      <c r="S336" s="34"/>
      <c r="T336" s="42" t="s">
        <v>1721</v>
      </c>
    </row>
    <row r="337" spans="1:20" s="42" customFormat="1" ht="15.75" customHeight="1" x14ac:dyDescent="0.25">
      <c r="A337" s="39"/>
      <c r="B337" s="40"/>
      <c r="C337" s="41"/>
      <c r="D337" s="39"/>
      <c r="E337" s="39"/>
      <c r="F337" s="18"/>
      <c r="G337" s="38" t="s">
        <v>137</v>
      </c>
      <c r="H337" s="18"/>
      <c r="I337" s="18">
        <v>3</v>
      </c>
      <c r="J337" s="18">
        <f t="shared" si="52"/>
        <v>3</v>
      </c>
      <c r="K337" s="36">
        <v>7.3</v>
      </c>
      <c r="L337" s="38" t="s">
        <v>35</v>
      </c>
      <c r="M337" s="18" t="s">
        <v>36</v>
      </c>
      <c r="N337" s="18">
        <v>2</v>
      </c>
      <c r="O337" s="36">
        <v>7.3</v>
      </c>
      <c r="P337" s="18"/>
      <c r="Q337" s="18" t="s">
        <v>1051</v>
      </c>
      <c r="R337" s="34"/>
      <c r="S337" s="34"/>
      <c r="T337" s="42" t="s">
        <v>1721</v>
      </c>
    </row>
    <row r="338" spans="1:20" s="42" customFormat="1" ht="15.75" customHeight="1" x14ac:dyDescent="0.25">
      <c r="A338" s="39"/>
      <c r="B338" s="40"/>
      <c r="C338" s="41"/>
      <c r="D338" s="39"/>
      <c r="E338" s="39"/>
      <c r="F338" s="18"/>
      <c r="G338" s="38" t="s">
        <v>70</v>
      </c>
      <c r="H338" s="18"/>
      <c r="I338" s="18">
        <v>2</v>
      </c>
      <c r="J338" s="18">
        <f t="shared" si="52"/>
        <v>2</v>
      </c>
      <c r="K338" s="36">
        <v>8.6999999999999993</v>
      </c>
      <c r="L338" s="38" t="s">
        <v>71</v>
      </c>
      <c r="M338" s="18" t="s">
        <v>72</v>
      </c>
      <c r="N338" s="18">
        <v>2</v>
      </c>
      <c r="O338" s="36">
        <v>8.6999999999999993</v>
      </c>
      <c r="P338" s="18"/>
      <c r="Q338" s="18" t="s">
        <v>1051</v>
      </c>
      <c r="R338" s="34"/>
      <c r="S338" s="34"/>
      <c r="T338" s="42" t="s">
        <v>1721</v>
      </c>
    </row>
    <row r="339" spans="1:20" s="42" customFormat="1" ht="15.75" customHeight="1" x14ac:dyDescent="0.25">
      <c r="A339" s="39"/>
      <c r="B339" s="40"/>
      <c r="C339" s="41"/>
      <c r="D339" s="39"/>
      <c r="E339" s="39"/>
      <c r="F339" s="18"/>
      <c r="G339" s="38" t="s">
        <v>75</v>
      </c>
      <c r="H339" s="18"/>
      <c r="I339" s="18">
        <v>3</v>
      </c>
      <c r="J339" s="18">
        <f>I339</f>
        <v>3</v>
      </c>
      <c r="K339" s="36">
        <v>10</v>
      </c>
      <c r="L339" s="38" t="s">
        <v>37</v>
      </c>
      <c r="M339" s="18" t="s">
        <v>38</v>
      </c>
      <c r="N339" s="18">
        <v>3</v>
      </c>
      <c r="O339" s="36"/>
      <c r="P339" s="18"/>
      <c r="Q339" s="18" t="s">
        <v>1051</v>
      </c>
      <c r="R339" s="34"/>
      <c r="S339" s="34"/>
      <c r="T339" s="42" t="s">
        <v>1721</v>
      </c>
    </row>
    <row r="340" spans="1:20" s="42" customFormat="1" ht="15.75" customHeight="1" x14ac:dyDescent="0.25">
      <c r="A340" s="39"/>
      <c r="B340" s="40"/>
      <c r="C340" s="41"/>
      <c r="D340" s="39"/>
      <c r="E340" s="39"/>
      <c r="F340" s="18"/>
      <c r="G340" s="38" t="s">
        <v>47</v>
      </c>
      <c r="H340" s="18"/>
      <c r="I340" s="18">
        <v>2</v>
      </c>
      <c r="J340" s="18">
        <f>I340</f>
        <v>2</v>
      </c>
      <c r="K340" s="36" t="s">
        <v>138</v>
      </c>
      <c r="L340" s="38" t="s">
        <v>256</v>
      </c>
      <c r="M340" s="18" t="s">
        <v>257</v>
      </c>
      <c r="N340" s="87">
        <v>1</v>
      </c>
      <c r="O340" s="36" t="s">
        <v>138</v>
      </c>
      <c r="P340" s="18"/>
      <c r="Q340" s="18" t="s">
        <v>1051</v>
      </c>
      <c r="R340" s="34"/>
      <c r="S340" s="34"/>
      <c r="T340" s="42" t="s">
        <v>1721</v>
      </c>
    </row>
    <row r="341" spans="1:20" s="42" customFormat="1" ht="15.75" customHeight="1" x14ac:dyDescent="0.25">
      <c r="A341" s="39"/>
      <c r="B341" s="40"/>
      <c r="C341" s="41"/>
      <c r="D341" s="39"/>
      <c r="E341" s="39"/>
      <c r="F341" s="18"/>
      <c r="G341" s="38" t="s">
        <v>226</v>
      </c>
      <c r="H341" s="18"/>
      <c r="I341" s="18">
        <v>3</v>
      </c>
      <c r="J341" s="18">
        <f t="shared" ref="J341:J342" si="53">I341</f>
        <v>3</v>
      </c>
      <c r="K341" s="36">
        <v>5.9</v>
      </c>
      <c r="L341" s="38" t="s">
        <v>58</v>
      </c>
      <c r="M341" s="18" t="s">
        <v>59</v>
      </c>
      <c r="N341" s="18">
        <v>3</v>
      </c>
      <c r="O341" s="36">
        <v>5.9</v>
      </c>
      <c r="P341" s="18"/>
      <c r="Q341" s="18" t="s">
        <v>1051</v>
      </c>
      <c r="R341" s="34"/>
      <c r="S341" s="34"/>
      <c r="T341" s="42" t="s">
        <v>1721</v>
      </c>
    </row>
    <row r="342" spans="1:20" s="42" customFormat="1" ht="15.75" customHeight="1" x14ac:dyDescent="0.25">
      <c r="A342" s="39"/>
      <c r="B342" s="40"/>
      <c r="C342" s="41"/>
      <c r="D342" s="39"/>
      <c r="E342" s="39"/>
      <c r="F342" s="18"/>
      <c r="G342" s="38" t="s">
        <v>80</v>
      </c>
      <c r="H342" s="18"/>
      <c r="I342" s="18">
        <v>3</v>
      </c>
      <c r="J342" s="18">
        <f t="shared" si="53"/>
        <v>3</v>
      </c>
      <c r="K342" s="36">
        <v>7.6</v>
      </c>
      <c r="L342" s="38" t="s">
        <v>80</v>
      </c>
      <c r="M342" s="18" t="s">
        <v>81</v>
      </c>
      <c r="N342" s="18">
        <v>3</v>
      </c>
      <c r="O342" s="36">
        <v>7.6</v>
      </c>
      <c r="P342" s="18"/>
      <c r="Q342" s="18" t="s">
        <v>1051</v>
      </c>
      <c r="R342" s="34"/>
      <c r="S342" s="34"/>
      <c r="T342" s="42" t="s">
        <v>1721</v>
      </c>
    </row>
    <row r="343" spans="1:20" s="42" customFormat="1" ht="15.75" customHeight="1" x14ac:dyDescent="0.25">
      <c r="A343" s="39"/>
      <c r="B343" s="40"/>
      <c r="C343" s="41"/>
      <c r="D343" s="39"/>
      <c r="E343" s="39"/>
      <c r="F343" s="18"/>
      <c r="G343" s="38" t="s">
        <v>238</v>
      </c>
      <c r="H343" s="18"/>
      <c r="I343" s="18">
        <v>3</v>
      </c>
      <c r="J343" s="18">
        <f t="shared" ref="J343:J344" si="54">I343</f>
        <v>3</v>
      </c>
      <c r="K343" s="36">
        <v>7</v>
      </c>
      <c r="L343" s="38" t="s">
        <v>52</v>
      </c>
      <c r="M343" s="18" t="s">
        <v>53</v>
      </c>
      <c r="N343" s="18">
        <v>2</v>
      </c>
      <c r="O343" s="18"/>
      <c r="P343" s="18"/>
      <c r="Q343" s="18"/>
      <c r="R343" s="34"/>
      <c r="S343" s="34" t="s">
        <v>1055</v>
      </c>
    </row>
    <row r="344" spans="1:20" s="42" customFormat="1" ht="15.75" customHeight="1" x14ac:dyDescent="0.25">
      <c r="A344" s="39"/>
      <c r="B344" s="40"/>
      <c r="C344" s="41"/>
      <c r="D344" s="39"/>
      <c r="E344" s="39"/>
      <c r="F344" s="18"/>
      <c r="G344" s="38" t="s">
        <v>139</v>
      </c>
      <c r="H344" s="18"/>
      <c r="I344" s="18">
        <v>3</v>
      </c>
      <c r="J344" s="18">
        <f t="shared" si="54"/>
        <v>3</v>
      </c>
      <c r="K344" s="36">
        <v>7.5</v>
      </c>
      <c r="L344" s="38" t="s">
        <v>45</v>
      </c>
      <c r="M344" s="18" t="s">
        <v>46</v>
      </c>
      <c r="N344" s="18">
        <v>2</v>
      </c>
      <c r="O344" s="36">
        <v>7.5</v>
      </c>
      <c r="P344" s="18"/>
      <c r="Q344" s="18" t="s">
        <v>1051</v>
      </c>
      <c r="R344" s="34"/>
      <c r="S344" s="34"/>
      <c r="T344" s="42" t="s">
        <v>1721</v>
      </c>
    </row>
    <row r="345" spans="1:20" s="42" customFormat="1" ht="15.75" customHeight="1" x14ac:dyDescent="0.25">
      <c r="A345" s="39"/>
      <c r="B345" s="40"/>
      <c r="C345" s="41"/>
      <c r="D345" s="39"/>
      <c r="E345" s="39"/>
      <c r="F345" s="18"/>
      <c r="G345" s="38" t="s">
        <v>89</v>
      </c>
      <c r="H345" s="18"/>
      <c r="I345" s="18">
        <v>3</v>
      </c>
      <c r="J345" s="18">
        <f t="shared" ref="J345:J346" si="55">I345</f>
        <v>3</v>
      </c>
      <c r="K345" s="36">
        <v>7.5</v>
      </c>
      <c r="L345" s="38" t="s">
        <v>89</v>
      </c>
      <c r="M345" s="18" t="s">
        <v>90</v>
      </c>
      <c r="N345" s="18">
        <v>3</v>
      </c>
      <c r="O345" s="36">
        <v>7.5</v>
      </c>
      <c r="P345" s="18"/>
      <c r="Q345" s="18" t="s">
        <v>1051</v>
      </c>
      <c r="R345" s="34"/>
      <c r="S345" s="34"/>
      <c r="T345" s="42" t="s">
        <v>1721</v>
      </c>
    </row>
    <row r="346" spans="1:20" s="42" customFormat="1" ht="15.75" customHeight="1" x14ac:dyDescent="0.25">
      <c r="A346" s="39"/>
      <c r="B346" s="40"/>
      <c r="C346" s="41"/>
      <c r="D346" s="39"/>
      <c r="E346" s="39"/>
      <c r="F346" s="18"/>
      <c r="G346" s="38" t="s">
        <v>231</v>
      </c>
      <c r="H346" s="18"/>
      <c r="I346" s="18">
        <v>3</v>
      </c>
      <c r="J346" s="18">
        <f t="shared" si="55"/>
        <v>3</v>
      </c>
      <c r="K346" s="36">
        <v>8.5</v>
      </c>
      <c r="L346" s="38" t="s">
        <v>122</v>
      </c>
      <c r="M346" s="18" t="s">
        <v>123</v>
      </c>
      <c r="N346" s="18">
        <v>3</v>
      </c>
      <c r="O346" s="18"/>
      <c r="P346" s="18"/>
      <c r="Q346" s="18"/>
      <c r="R346" s="34"/>
      <c r="S346" s="34" t="s">
        <v>1055</v>
      </c>
    </row>
    <row r="347" spans="1:20" s="42" customFormat="1" ht="15.75" customHeight="1" x14ac:dyDescent="0.25">
      <c r="A347" s="39"/>
      <c r="B347" s="40"/>
      <c r="C347" s="41"/>
      <c r="D347" s="39"/>
      <c r="E347" s="39"/>
      <c r="F347" s="18"/>
      <c r="G347" s="38" t="s">
        <v>232</v>
      </c>
      <c r="H347" s="18"/>
      <c r="I347" s="18">
        <v>3</v>
      </c>
      <c r="J347" s="18">
        <f t="shared" ref="J347:J348" si="56">I347</f>
        <v>3</v>
      </c>
      <c r="K347" s="36">
        <v>7.9</v>
      </c>
      <c r="L347" s="38" t="s">
        <v>124</v>
      </c>
      <c r="M347" s="18" t="s">
        <v>125</v>
      </c>
      <c r="N347" s="18">
        <v>3</v>
      </c>
      <c r="O347" s="36">
        <v>7.9</v>
      </c>
      <c r="P347" s="18"/>
      <c r="Q347" s="18" t="s">
        <v>1051</v>
      </c>
      <c r="R347" s="34"/>
      <c r="S347" s="34"/>
      <c r="T347" s="42" t="s">
        <v>1721</v>
      </c>
    </row>
    <row r="348" spans="1:20" s="42" customFormat="1" ht="15.75" customHeight="1" x14ac:dyDescent="0.25">
      <c r="A348" s="39"/>
      <c r="B348" s="40"/>
      <c r="C348" s="41"/>
      <c r="D348" s="39"/>
      <c r="E348" s="39"/>
      <c r="F348" s="18"/>
      <c r="G348" s="38" t="s">
        <v>796</v>
      </c>
      <c r="H348" s="18"/>
      <c r="I348" s="18">
        <v>3</v>
      </c>
      <c r="J348" s="18">
        <f t="shared" si="56"/>
        <v>3</v>
      </c>
      <c r="K348" s="36">
        <v>6.8</v>
      </c>
      <c r="L348" s="38" t="s">
        <v>281</v>
      </c>
      <c r="M348" s="18" t="s">
        <v>282</v>
      </c>
      <c r="N348" s="18">
        <v>3</v>
      </c>
      <c r="O348" s="18"/>
      <c r="P348" s="18"/>
      <c r="Q348" s="18"/>
      <c r="R348" s="34"/>
      <c r="S348" s="34" t="s">
        <v>1055</v>
      </c>
    </row>
    <row r="349" spans="1:20" s="42" customFormat="1" ht="15.75" customHeight="1" x14ac:dyDescent="0.25">
      <c r="A349" s="39"/>
      <c r="B349" s="40"/>
      <c r="C349" s="41"/>
      <c r="D349" s="39"/>
      <c r="E349" s="39"/>
      <c r="F349" s="18"/>
      <c r="G349" s="38" t="s">
        <v>717</v>
      </c>
      <c r="H349" s="18"/>
      <c r="I349" s="18">
        <v>3</v>
      </c>
      <c r="J349" s="18">
        <f>I349</f>
        <v>3</v>
      </c>
      <c r="K349" s="36">
        <v>6</v>
      </c>
      <c r="L349" s="38" t="s">
        <v>126</v>
      </c>
      <c r="M349" s="18" t="s">
        <v>127</v>
      </c>
      <c r="N349" s="18">
        <v>3</v>
      </c>
      <c r="O349" s="18"/>
      <c r="P349" s="18"/>
      <c r="Q349" s="18"/>
      <c r="R349" s="34"/>
      <c r="S349" s="34" t="s">
        <v>1055</v>
      </c>
    </row>
    <row r="350" spans="1:20" s="42" customFormat="1" ht="15.75" customHeight="1" x14ac:dyDescent="0.25">
      <c r="A350" s="39"/>
      <c r="B350" s="40"/>
      <c r="C350" s="41"/>
      <c r="D350" s="39"/>
      <c r="E350" s="39"/>
      <c r="F350" s="18"/>
      <c r="G350" s="38" t="s">
        <v>229</v>
      </c>
      <c r="H350" s="18"/>
      <c r="I350" s="18">
        <v>3</v>
      </c>
      <c r="J350" s="18">
        <f>I350</f>
        <v>3</v>
      </c>
      <c r="K350" s="36">
        <v>6.6</v>
      </c>
      <c r="L350" s="38" t="s">
        <v>130</v>
      </c>
      <c r="M350" s="18" t="s">
        <v>131</v>
      </c>
      <c r="N350" s="18">
        <v>3</v>
      </c>
      <c r="O350" s="18"/>
      <c r="P350" s="18"/>
      <c r="Q350" s="18"/>
      <c r="R350" s="34"/>
      <c r="S350" s="34" t="s">
        <v>1055</v>
      </c>
    </row>
    <row r="351" spans="1:20" s="42" customFormat="1" ht="15.75" customHeight="1" x14ac:dyDescent="0.25">
      <c r="A351" s="39"/>
      <c r="B351" s="40"/>
      <c r="C351" s="41"/>
      <c r="D351" s="39"/>
      <c r="E351" s="39"/>
      <c r="F351" s="18"/>
      <c r="G351" s="38" t="s">
        <v>597</v>
      </c>
      <c r="H351" s="18"/>
      <c r="I351" s="18">
        <v>3</v>
      </c>
      <c r="J351" s="18">
        <f t="shared" ref="J351:J352" si="57">I351</f>
        <v>3</v>
      </c>
      <c r="K351" s="36">
        <v>8.6</v>
      </c>
      <c r="L351" s="38" t="s">
        <v>76</v>
      </c>
      <c r="M351" s="18" t="s">
        <v>132</v>
      </c>
      <c r="N351" s="18">
        <v>2</v>
      </c>
      <c r="O351" s="18"/>
      <c r="P351" s="18"/>
      <c r="Q351" s="18"/>
      <c r="R351" s="34"/>
      <c r="S351" s="34" t="s">
        <v>1055</v>
      </c>
    </row>
    <row r="352" spans="1:20" s="42" customFormat="1" ht="15.75" customHeight="1" x14ac:dyDescent="0.25">
      <c r="A352" s="39"/>
      <c r="B352" s="40"/>
      <c r="C352" s="41"/>
      <c r="D352" s="39"/>
      <c r="E352" s="39"/>
      <c r="F352" s="18"/>
      <c r="G352" s="38" t="s">
        <v>305</v>
      </c>
      <c r="H352" s="18"/>
      <c r="I352" s="18">
        <v>3</v>
      </c>
      <c r="J352" s="18">
        <f t="shared" si="57"/>
        <v>3</v>
      </c>
      <c r="K352" s="36">
        <v>7.2</v>
      </c>
      <c r="L352" s="38" t="s">
        <v>115</v>
      </c>
      <c r="M352" s="18" t="s">
        <v>133</v>
      </c>
      <c r="N352" s="18">
        <v>2</v>
      </c>
      <c r="O352" s="36">
        <v>7.2</v>
      </c>
      <c r="P352" s="18"/>
      <c r="Q352" s="18" t="s">
        <v>1051</v>
      </c>
      <c r="R352" s="34"/>
      <c r="S352" s="34"/>
      <c r="T352" s="42" t="s">
        <v>1721</v>
      </c>
    </row>
    <row r="353" spans="1:20" s="42" customFormat="1" ht="15.75" customHeight="1" x14ac:dyDescent="0.25">
      <c r="A353" s="39"/>
      <c r="B353" s="40"/>
      <c r="C353" s="41"/>
      <c r="D353" s="39"/>
      <c r="E353" s="39"/>
      <c r="F353" s="18"/>
      <c r="G353" s="38" t="s">
        <v>720</v>
      </c>
      <c r="H353" s="18"/>
      <c r="I353" s="18">
        <v>3</v>
      </c>
      <c r="J353" s="18">
        <f t="shared" ref="J353:J354" si="58">I353</f>
        <v>3</v>
      </c>
      <c r="K353" s="36">
        <v>7.3</v>
      </c>
      <c r="L353" s="38" t="s">
        <v>107</v>
      </c>
      <c r="M353" s="18" t="s">
        <v>108</v>
      </c>
      <c r="N353" s="18">
        <v>3</v>
      </c>
      <c r="O353" s="18"/>
      <c r="P353" s="18"/>
      <c r="Q353" s="18"/>
      <c r="R353" s="34"/>
      <c r="S353" s="34" t="s">
        <v>1055</v>
      </c>
    </row>
    <row r="354" spans="1:20" s="42" customFormat="1" ht="15.75" customHeight="1" x14ac:dyDescent="0.25">
      <c r="A354" s="39"/>
      <c r="B354" s="40"/>
      <c r="C354" s="41"/>
      <c r="D354" s="39"/>
      <c r="E354" s="39"/>
      <c r="F354" s="18"/>
      <c r="G354" s="38" t="s">
        <v>797</v>
      </c>
      <c r="H354" s="18"/>
      <c r="I354" s="18">
        <v>3</v>
      </c>
      <c r="J354" s="18">
        <f t="shared" si="58"/>
        <v>3</v>
      </c>
      <c r="K354" s="36">
        <v>6.6</v>
      </c>
      <c r="L354" s="38" t="s">
        <v>101</v>
      </c>
      <c r="M354" s="18" t="s">
        <v>102</v>
      </c>
      <c r="N354" s="18">
        <v>3</v>
      </c>
      <c r="O354" s="18"/>
      <c r="P354" s="18"/>
      <c r="Q354" s="18"/>
      <c r="R354" s="34"/>
      <c r="S354" s="34" t="s">
        <v>1055</v>
      </c>
    </row>
    <row r="355" spans="1:20" s="42" customFormat="1" ht="15.75" customHeight="1" x14ac:dyDescent="0.25">
      <c r="A355" s="39"/>
      <c r="B355" s="40"/>
      <c r="C355" s="41"/>
      <c r="D355" s="39"/>
      <c r="E355" s="39"/>
      <c r="F355" s="18"/>
      <c r="G355" s="38" t="s">
        <v>719</v>
      </c>
      <c r="H355" s="18"/>
      <c r="I355" s="18">
        <v>3</v>
      </c>
      <c r="J355" s="18">
        <f>I355</f>
        <v>3</v>
      </c>
      <c r="K355" s="36">
        <v>8.1999999999999993</v>
      </c>
      <c r="L355" s="38" t="s">
        <v>283</v>
      </c>
      <c r="M355" s="18" t="s">
        <v>284</v>
      </c>
      <c r="N355" s="18">
        <v>3</v>
      </c>
      <c r="O355" s="18"/>
      <c r="P355" s="18"/>
      <c r="Q355" s="18"/>
      <c r="R355" s="34"/>
      <c r="S355" s="34" t="s">
        <v>1055</v>
      </c>
    </row>
    <row r="356" spans="1:20" s="42" customFormat="1" ht="15.75" customHeight="1" x14ac:dyDescent="0.25">
      <c r="A356" s="39"/>
      <c r="B356" s="40"/>
      <c r="C356" s="41"/>
      <c r="D356" s="39"/>
      <c r="E356" s="39"/>
      <c r="F356" s="18"/>
      <c r="G356" s="38" t="s">
        <v>310</v>
      </c>
      <c r="H356" s="18"/>
      <c r="I356" s="18">
        <v>3</v>
      </c>
      <c r="J356" s="18">
        <f>I356</f>
        <v>3</v>
      </c>
      <c r="K356" s="36">
        <v>7.8</v>
      </c>
      <c r="L356" s="38" t="s">
        <v>135</v>
      </c>
      <c r="M356" s="18" t="s">
        <v>136</v>
      </c>
      <c r="N356" s="18">
        <v>3</v>
      </c>
      <c r="O356" s="18"/>
      <c r="P356" s="18"/>
      <c r="Q356" s="18"/>
      <c r="R356" s="34"/>
      <c r="S356" s="34" t="s">
        <v>1055</v>
      </c>
    </row>
    <row r="357" spans="1:20" s="42" customFormat="1" ht="15.75" customHeight="1" x14ac:dyDescent="0.25">
      <c r="A357" s="39"/>
      <c r="B357" s="40"/>
      <c r="C357" s="41"/>
      <c r="D357" s="39"/>
      <c r="E357" s="39"/>
      <c r="F357" s="18"/>
      <c r="G357" s="38" t="s">
        <v>228</v>
      </c>
      <c r="H357" s="18"/>
      <c r="I357" s="18">
        <v>3</v>
      </c>
      <c r="J357" s="18">
        <f>I357</f>
        <v>3</v>
      </c>
      <c r="K357" s="36">
        <v>7.3</v>
      </c>
      <c r="L357" s="38" t="s">
        <v>140</v>
      </c>
      <c r="M357" s="18" t="s">
        <v>141</v>
      </c>
      <c r="N357" s="18">
        <v>3</v>
      </c>
      <c r="O357" s="18"/>
      <c r="P357" s="18"/>
      <c r="Q357" s="18"/>
      <c r="R357" s="34"/>
      <c r="S357" s="34" t="s">
        <v>1055</v>
      </c>
    </row>
    <row r="358" spans="1:20" s="42" customFormat="1" ht="15.75" customHeight="1" x14ac:dyDescent="0.25">
      <c r="A358" s="39"/>
      <c r="B358" s="40"/>
      <c r="C358" s="41"/>
      <c r="D358" s="39"/>
      <c r="E358" s="39"/>
      <c r="F358" s="18"/>
      <c r="G358" s="38" t="s">
        <v>230</v>
      </c>
      <c r="H358" s="18"/>
      <c r="I358" s="18">
        <v>3</v>
      </c>
      <c r="J358" s="18">
        <f>I358</f>
        <v>3</v>
      </c>
      <c r="K358" s="36">
        <v>8.6999999999999993</v>
      </c>
      <c r="L358" s="38" t="s">
        <v>142</v>
      </c>
      <c r="M358" s="18" t="s">
        <v>143</v>
      </c>
      <c r="N358" s="18">
        <v>3</v>
      </c>
      <c r="O358" s="36">
        <v>8.6999999999999993</v>
      </c>
      <c r="P358" s="18"/>
      <c r="Q358" s="18" t="s">
        <v>1051</v>
      </c>
      <c r="R358" s="34"/>
      <c r="S358" s="34"/>
      <c r="T358" s="42" t="s">
        <v>1721</v>
      </c>
    </row>
    <row r="359" spans="1:20" s="42" customFormat="1" ht="15.75" customHeight="1" x14ac:dyDescent="0.25">
      <c r="A359" s="95">
        <v>25</v>
      </c>
      <c r="B359" s="96" t="s">
        <v>798</v>
      </c>
      <c r="C359" s="97">
        <v>37960</v>
      </c>
      <c r="D359" s="95" t="s">
        <v>799</v>
      </c>
      <c r="E359" s="95" t="s">
        <v>1722</v>
      </c>
      <c r="F359" s="98" t="s">
        <v>205</v>
      </c>
      <c r="G359" s="99"/>
      <c r="H359" s="98"/>
      <c r="I359" s="98"/>
      <c r="J359" s="98"/>
      <c r="K359" s="100"/>
      <c r="L359" s="99"/>
      <c r="M359" s="98"/>
      <c r="N359" s="98"/>
      <c r="O359" s="98"/>
      <c r="P359" s="98"/>
      <c r="Q359" s="98"/>
      <c r="R359" s="98">
        <f>SUMIFS($N$12:$N$1466,$T$12:$T$1466,T360)</f>
        <v>38</v>
      </c>
      <c r="S359" s="109"/>
    </row>
    <row r="360" spans="1:20" s="42" customFormat="1" ht="15.75" customHeight="1" x14ac:dyDescent="0.25">
      <c r="A360" s="39"/>
      <c r="B360" s="40"/>
      <c r="C360" s="41"/>
      <c r="D360" s="39"/>
      <c r="E360" s="39"/>
      <c r="F360" s="18"/>
      <c r="G360" s="38" t="s">
        <v>68</v>
      </c>
      <c r="H360" s="18"/>
      <c r="I360" s="18">
        <v>4</v>
      </c>
      <c r="J360" s="18">
        <f>I360</f>
        <v>4</v>
      </c>
      <c r="K360" s="36">
        <v>10</v>
      </c>
      <c r="L360" s="38" t="s">
        <v>120</v>
      </c>
      <c r="M360" s="18" t="s">
        <v>23</v>
      </c>
      <c r="N360" s="18">
        <v>3</v>
      </c>
      <c r="O360" s="36">
        <v>10</v>
      </c>
      <c r="P360" s="18"/>
      <c r="Q360" s="18" t="s">
        <v>1051</v>
      </c>
      <c r="R360" s="34"/>
      <c r="S360" s="34"/>
      <c r="T360" s="42" t="s">
        <v>1722</v>
      </c>
    </row>
    <row r="361" spans="1:20" s="42" customFormat="1" ht="15.75" customHeight="1" x14ac:dyDescent="0.25">
      <c r="A361" s="39"/>
      <c r="B361" s="40"/>
      <c r="C361" s="41"/>
      <c r="D361" s="39"/>
      <c r="E361" s="39"/>
      <c r="F361" s="18"/>
      <c r="G361" s="38" t="s">
        <v>344</v>
      </c>
      <c r="H361" s="18"/>
      <c r="I361" s="18">
        <v>3</v>
      </c>
      <c r="J361" s="18">
        <f t="shared" ref="J361:J364" si="59">I361</f>
        <v>3</v>
      </c>
      <c r="K361" s="36">
        <v>8.5</v>
      </c>
      <c r="L361" s="38" t="s">
        <v>31</v>
      </c>
      <c r="M361" s="18" t="s">
        <v>32</v>
      </c>
      <c r="N361" s="18">
        <v>2</v>
      </c>
      <c r="O361" s="36">
        <v>8.5</v>
      </c>
      <c r="P361" s="18"/>
      <c r="Q361" s="18" t="s">
        <v>1051</v>
      </c>
      <c r="R361" s="34"/>
      <c r="S361" s="34"/>
      <c r="T361" s="42" t="s">
        <v>1722</v>
      </c>
    </row>
    <row r="362" spans="1:20" s="42" customFormat="1" ht="15.75" customHeight="1" x14ac:dyDescent="0.25">
      <c r="A362" s="39"/>
      <c r="B362" s="40"/>
      <c r="C362" s="41"/>
      <c r="D362" s="39"/>
      <c r="E362" s="39"/>
      <c r="F362" s="18"/>
      <c r="G362" s="38" t="s">
        <v>327</v>
      </c>
      <c r="H362" s="18"/>
      <c r="I362" s="18">
        <v>3</v>
      </c>
      <c r="J362" s="18">
        <f t="shared" si="59"/>
        <v>3</v>
      </c>
      <c r="K362" s="36">
        <v>7.8</v>
      </c>
      <c r="L362" s="38" t="s">
        <v>33</v>
      </c>
      <c r="M362" s="18" t="s">
        <v>34</v>
      </c>
      <c r="N362" s="18">
        <v>2</v>
      </c>
      <c r="O362" s="36">
        <v>7.8</v>
      </c>
      <c r="P362" s="18"/>
      <c r="Q362" s="18" t="s">
        <v>1051</v>
      </c>
      <c r="R362" s="34"/>
      <c r="S362" s="34"/>
      <c r="T362" s="42" t="s">
        <v>1722</v>
      </c>
    </row>
    <row r="363" spans="1:20" s="42" customFormat="1" ht="15.75" customHeight="1" x14ac:dyDescent="0.25">
      <c r="A363" s="39"/>
      <c r="B363" s="40"/>
      <c r="C363" s="41"/>
      <c r="D363" s="39"/>
      <c r="E363" s="39"/>
      <c r="F363" s="18"/>
      <c r="G363" s="38" t="s">
        <v>345</v>
      </c>
      <c r="H363" s="18"/>
      <c r="I363" s="18">
        <v>3</v>
      </c>
      <c r="J363" s="18">
        <f t="shared" si="59"/>
        <v>3</v>
      </c>
      <c r="K363" s="36">
        <v>8</v>
      </c>
      <c r="L363" s="38" t="s">
        <v>35</v>
      </c>
      <c r="M363" s="18" t="s">
        <v>36</v>
      </c>
      <c r="N363" s="18">
        <v>2</v>
      </c>
      <c r="O363" s="36">
        <v>8</v>
      </c>
      <c r="P363" s="18"/>
      <c r="Q363" s="18" t="s">
        <v>1051</v>
      </c>
      <c r="R363" s="34"/>
      <c r="S363" s="34"/>
      <c r="T363" s="42" t="s">
        <v>1722</v>
      </c>
    </row>
    <row r="364" spans="1:20" s="42" customFormat="1" ht="15.75" customHeight="1" x14ac:dyDescent="0.25">
      <c r="A364" s="39"/>
      <c r="B364" s="40"/>
      <c r="C364" s="41"/>
      <c r="D364" s="39"/>
      <c r="E364" s="39"/>
      <c r="F364" s="18"/>
      <c r="G364" s="38" t="s">
        <v>70</v>
      </c>
      <c r="H364" s="18"/>
      <c r="I364" s="18">
        <v>2</v>
      </c>
      <c r="J364" s="18">
        <f t="shared" si="59"/>
        <v>2</v>
      </c>
      <c r="K364" s="36">
        <v>8.8000000000000007</v>
      </c>
      <c r="L364" s="38" t="s">
        <v>71</v>
      </c>
      <c r="M364" s="18" t="s">
        <v>72</v>
      </c>
      <c r="N364" s="18">
        <v>2</v>
      </c>
      <c r="O364" s="36">
        <v>8.8000000000000007</v>
      </c>
      <c r="P364" s="18"/>
      <c r="Q364" s="18" t="s">
        <v>1051</v>
      </c>
      <c r="R364" s="34"/>
      <c r="S364" s="34"/>
      <c r="T364" s="42" t="s">
        <v>1722</v>
      </c>
    </row>
    <row r="365" spans="1:20" s="42" customFormat="1" ht="15.75" customHeight="1" x14ac:dyDescent="0.25">
      <c r="A365" s="39"/>
      <c r="B365" s="40"/>
      <c r="C365" s="41"/>
      <c r="D365" s="39"/>
      <c r="E365" s="39"/>
      <c r="F365" s="18"/>
      <c r="G365" s="38" t="s">
        <v>75</v>
      </c>
      <c r="H365" s="18"/>
      <c r="I365" s="18">
        <v>3</v>
      </c>
      <c r="J365" s="18">
        <f>I365</f>
        <v>3</v>
      </c>
      <c r="K365" s="36">
        <v>9.1</v>
      </c>
      <c r="L365" s="38" t="s">
        <v>37</v>
      </c>
      <c r="M365" s="18" t="s">
        <v>38</v>
      </c>
      <c r="N365" s="18">
        <v>3</v>
      </c>
      <c r="O365" s="36"/>
      <c r="P365" s="18"/>
      <c r="Q365" s="18" t="s">
        <v>1051</v>
      </c>
      <c r="R365" s="34"/>
      <c r="S365" s="34"/>
      <c r="T365" s="42" t="s">
        <v>1722</v>
      </c>
    </row>
    <row r="366" spans="1:20" s="42" customFormat="1" ht="15.75" customHeight="1" x14ac:dyDescent="0.25">
      <c r="A366" s="39"/>
      <c r="B366" s="40"/>
      <c r="C366" s="41"/>
      <c r="D366" s="39"/>
      <c r="E366" s="39"/>
      <c r="F366" s="18"/>
      <c r="G366" s="38" t="s">
        <v>146</v>
      </c>
      <c r="H366" s="18"/>
      <c r="I366" s="18">
        <v>3</v>
      </c>
      <c r="J366" s="18">
        <f>I366</f>
        <v>3</v>
      </c>
      <c r="K366" s="36">
        <v>8.1</v>
      </c>
      <c r="L366" s="38" t="s">
        <v>60</v>
      </c>
      <c r="M366" s="18" t="s">
        <v>61</v>
      </c>
      <c r="N366" s="18">
        <v>2</v>
      </c>
      <c r="O366" s="18"/>
      <c r="P366" s="18"/>
      <c r="Q366" s="18"/>
      <c r="R366" s="34"/>
      <c r="S366" s="34" t="s">
        <v>1055</v>
      </c>
    </row>
    <row r="367" spans="1:20" s="42" customFormat="1" ht="15.75" customHeight="1" x14ac:dyDescent="0.25">
      <c r="A367" s="39"/>
      <c r="B367" s="40"/>
      <c r="C367" s="41"/>
      <c r="D367" s="39"/>
      <c r="E367" s="39"/>
      <c r="F367" s="18"/>
      <c r="G367" s="38" t="s">
        <v>256</v>
      </c>
      <c r="H367" s="18"/>
      <c r="I367" s="18">
        <v>2</v>
      </c>
      <c r="J367" s="18">
        <f>I367</f>
        <v>2</v>
      </c>
      <c r="K367" s="36" t="s">
        <v>138</v>
      </c>
      <c r="L367" s="38" t="s">
        <v>48</v>
      </c>
      <c r="M367" s="18" t="s">
        <v>49</v>
      </c>
      <c r="N367" s="18">
        <v>2</v>
      </c>
      <c r="O367" s="36" t="s">
        <v>138</v>
      </c>
      <c r="P367" s="18"/>
      <c r="Q367" s="18" t="s">
        <v>1051</v>
      </c>
      <c r="R367" s="34"/>
      <c r="S367" s="34"/>
      <c r="T367" s="42" t="s">
        <v>1722</v>
      </c>
    </row>
    <row r="368" spans="1:20" s="42" customFormat="1" ht="15.75" customHeight="1" x14ac:dyDescent="0.25">
      <c r="A368" s="39"/>
      <c r="B368" s="40"/>
      <c r="C368" s="41"/>
      <c r="D368" s="39"/>
      <c r="E368" s="39"/>
      <c r="F368" s="18"/>
      <c r="G368" s="38" t="s">
        <v>226</v>
      </c>
      <c r="H368" s="18"/>
      <c r="I368" s="18">
        <v>3</v>
      </c>
      <c r="J368" s="18">
        <f t="shared" ref="J368:J372" si="60">I368</f>
        <v>3</v>
      </c>
      <c r="K368" s="36">
        <v>8</v>
      </c>
      <c r="L368" s="38" t="s">
        <v>58</v>
      </c>
      <c r="M368" s="18" t="s">
        <v>59</v>
      </c>
      <c r="N368" s="18">
        <v>3</v>
      </c>
      <c r="O368" s="36">
        <v>8</v>
      </c>
      <c r="P368" s="18"/>
      <c r="Q368" s="18" t="s">
        <v>1051</v>
      </c>
      <c r="R368" s="34"/>
      <c r="S368" s="34"/>
      <c r="T368" s="42" t="s">
        <v>1722</v>
      </c>
    </row>
    <row r="369" spans="1:20" s="42" customFormat="1" ht="15.75" customHeight="1" x14ac:dyDescent="0.25">
      <c r="A369" s="39"/>
      <c r="B369" s="40"/>
      <c r="C369" s="41"/>
      <c r="D369" s="39"/>
      <c r="E369" s="39"/>
      <c r="F369" s="18"/>
      <c r="G369" s="38" t="s">
        <v>80</v>
      </c>
      <c r="H369" s="18"/>
      <c r="I369" s="18">
        <v>3</v>
      </c>
      <c r="J369" s="18">
        <f t="shared" si="60"/>
        <v>3</v>
      </c>
      <c r="K369" s="36">
        <v>7.7</v>
      </c>
      <c r="L369" s="38" t="s">
        <v>80</v>
      </c>
      <c r="M369" s="18" t="s">
        <v>81</v>
      </c>
      <c r="N369" s="18">
        <v>3</v>
      </c>
      <c r="O369" s="36">
        <v>7.7</v>
      </c>
      <c r="P369" s="18"/>
      <c r="Q369" s="18" t="s">
        <v>1051</v>
      </c>
      <c r="R369" s="34"/>
      <c r="S369" s="34"/>
      <c r="T369" s="42" t="s">
        <v>1722</v>
      </c>
    </row>
    <row r="370" spans="1:20" s="42" customFormat="1" ht="15.75" customHeight="1" x14ac:dyDescent="0.25">
      <c r="A370" s="39"/>
      <c r="B370" s="40"/>
      <c r="C370" s="41"/>
      <c r="D370" s="39"/>
      <c r="E370" s="39"/>
      <c r="F370" s="18"/>
      <c r="G370" s="38" t="s">
        <v>137</v>
      </c>
      <c r="H370" s="18"/>
      <c r="I370" s="18">
        <v>3</v>
      </c>
      <c r="J370" s="18">
        <f t="shared" si="60"/>
        <v>3</v>
      </c>
      <c r="K370" s="36">
        <v>8</v>
      </c>
      <c r="L370" s="38" t="s">
        <v>50</v>
      </c>
      <c r="M370" s="18" t="s">
        <v>51</v>
      </c>
      <c r="N370" s="18">
        <v>2</v>
      </c>
      <c r="O370" s="18"/>
      <c r="P370" s="18"/>
      <c r="Q370" s="18"/>
      <c r="R370" s="34"/>
      <c r="S370" s="34" t="s">
        <v>1055</v>
      </c>
    </row>
    <row r="371" spans="1:20" s="42" customFormat="1" ht="15.75" customHeight="1" x14ac:dyDescent="0.25">
      <c r="A371" s="39"/>
      <c r="B371" s="40"/>
      <c r="C371" s="41"/>
      <c r="D371" s="39"/>
      <c r="E371" s="39"/>
      <c r="F371" s="18"/>
      <c r="G371" s="38" t="s">
        <v>238</v>
      </c>
      <c r="H371" s="18"/>
      <c r="I371" s="18">
        <v>3</v>
      </c>
      <c r="J371" s="18">
        <f t="shared" si="60"/>
        <v>3</v>
      </c>
      <c r="K371" s="36">
        <v>8.1999999999999993</v>
      </c>
      <c r="L371" s="38" t="s">
        <v>52</v>
      </c>
      <c r="M371" s="18" t="s">
        <v>53</v>
      </c>
      <c r="N371" s="18">
        <v>2</v>
      </c>
      <c r="O371" s="18"/>
      <c r="P371" s="18"/>
      <c r="Q371" s="18"/>
      <c r="R371" s="34"/>
      <c r="S371" s="34" t="s">
        <v>1055</v>
      </c>
    </row>
    <row r="372" spans="1:20" s="42" customFormat="1" ht="15.75" customHeight="1" x14ac:dyDescent="0.25">
      <c r="A372" s="39"/>
      <c r="B372" s="40"/>
      <c r="C372" s="41"/>
      <c r="D372" s="39"/>
      <c r="E372" s="39"/>
      <c r="F372" s="18"/>
      <c r="G372" s="38" t="s">
        <v>139</v>
      </c>
      <c r="H372" s="18"/>
      <c r="I372" s="18">
        <v>3</v>
      </c>
      <c r="J372" s="18">
        <f t="shared" si="60"/>
        <v>3</v>
      </c>
      <c r="K372" s="36">
        <v>7.9</v>
      </c>
      <c r="L372" s="38" t="s">
        <v>45</v>
      </c>
      <c r="M372" s="18" t="s">
        <v>46</v>
      </c>
      <c r="N372" s="18">
        <v>2</v>
      </c>
      <c r="O372" s="36">
        <v>7.9</v>
      </c>
      <c r="P372" s="18"/>
      <c r="Q372" s="18" t="s">
        <v>1051</v>
      </c>
      <c r="R372" s="34"/>
      <c r="S372" s="34"/>
      <c r="T372" s="42" t="s">
        <v>1722</v>
      </c>
    </row>
    <row r="373" spans="1:20" s="42" customFormat="1" ht="15.75" customHeight="1" x14ac:dyDescent="0.25">
      <c r="A373" s="39"/>
      <c r="B373" s="40"/>
      <c r="C373" s="41"/>
      <c r="D373" s="39"/>
      <c r="E373" s="39"/>
      <c r="F373" s="18"/>
      <c r="G373" s="38" t="s">
        <v>89</v>
      </c>
      <c r="H373" s="18"/>
      <c r="I373" s="18">
        <v>3</v>
      </c>
      <c r="J373" s="18">
        <f t="shared" ref="J373:J374" si="61">I373</f>
        <v>3</v>
      </c>
      <c r="K373" s="36">
        <v>7</v>
      </c>
      <c r="L373" s="38" t="s">
        <v>89</v>
      </c>
      <c r="M373" s="18" t="s">
        <v>90</v>
      </c>
      <c r="N373" s="18">
        <v>3</v>
      </c>
      <c r="O373" s="36">
        <v>7</v>
      </c>
      <c r="P373" s="18"/>
      <c r="Q373" s="18" t="s">
        <v>1051</v>
      </c>
      <c r="R373" s="34"/>
      <c r="S373" s="34"/>
      <c r="T373" s="42" t="s">
        <v>1722</v>
      </c>
    </row>
    <row r="374" spans="1:20" s="42" customFormat="1" ht="15.75" customHeight="1" x14ac:dyDescent="0.25">
      <c r="A374" s="39"/>
      <c r="B374" s="40"/>
      <c r="C374" s="41"/>
      <c r="D374" s="39"/>
      <c r="E374" s="39"/>
      <c r="F374" s="18"/>
      <c r="G374" s="38" t="s">
        <v>241</v>
      </c>
      <c r="H374" s="18"/>
      <c r="I374" s="18">
        <v>3</v>
      </c>
      <c r="J374" s="18">
        <f t="shared" si="61"/>
        <v>3</v>
      </c>
      <c r="K374" s="36">
        <v>9.1</v>
      </c>
      <c r="L374" s="38" t="s">
        <v>122</v>
      </c>
      <c r="M374" s="18" t="s">
        <v>123</v>
      </c>
      <c r="N374" s="18">
        <v>3</v>
      </c>
      <c r="O374" s="36">
        <v>9.1</v>
      </c>
      <c r="P374" s="18"/>
      <c r="Q374" s="18" t="s">
        <v>1051</v>
      </c>
      <c r="R374" s="34"/>
      <c r="S374" s="34"/>
      <c r="T374" s="42" t="s">
        <v>1722</v>
      </c>
    </row>
    <row r="375" spans="1:20" s="42" customFormat="1" ht="15.75" customHeight="1" x14ac:dyDescent="0.25">
      <c r="A375" s="39"/>
      <c r="B375" s="40"/>
      <c r="C375" s="41"/>
      <c r="D375" s="39"/>
      <c r="E375" s="39"/>
      <c r="F375" s="18"/>
      <c r="G375" s="38" t="s">
        <v>232</v>
      </c>
      <c r="H375" s="18"/>
      <c r="I375" s="18">
        <v>3</v>
      </c>
      <c r="J375" s="18">
        <f>I375</f>
        <v>3</v>
      </c>
      <c r="K375" s="36">
        <v>8</v>
      </c>
      <c r="L375" s="38" t="s">
        <v>124</v>
      </c>
      <c r="M375" s="18" t="s">
        <v>125</v>
      </c>
      <c r="N375" s="18">
        <v>3</v>
      </c>
      <c r="O375" s="36">
        <v>8</v>
      </c>
      <c r="P375" s="18"/>
      <c r="Q375" s="18" t="s">
        <v>1051</v>
      </c>
      <c r="R375" s="34"/>
      <c r="S375" s="34"/>
      <c r="T375" s="42" t="s">
        <v>1722</v>
      </c>
    </row>
    <row r="376" spans="1:20" s="42" customFormat="1" ht="15.75" customHeight="1" x14ac:dyDescent="0.25">
      <c r="A376" s="39"/>
      <c r="B376" s="40"/>
      <c r="C376" s="41"/>
      <c r="D376" s="39"/>
      <c r="E376" s="39"/>
      <c r="F376" s="18"/>
      <c r="G376" s="38" t="s">
        <v>229</v>
      </c>
      <c r="H376" s="18"/>
      <c r="I376" s="18">
        <v>3</v>
      </c>
      <c r="J376" s="18">
        <f>I376</f>
        <v>3</v>
      </c>
      <c r="K376" s="36">
        <v>7.9</v>
      </c>
      <c r="L376" s="38" t="s">
        <v>130</v>
      </c>
      <c r="M376" s="18" t="s">
        <v>131</v>
      </c>
      <c r="N376" s="18">
        <v>3</v>
      </c>
      <c r="O376" s="18"/>
      <c r="P376" s="18"/>
      <c r="Q376" s="18"/>
      <c r="R376" s="34"/>
      <c r="S376" s="34" t="s">
        <v>1055</v>
      </c>
    </row>
    <row r="377" spans="1:20" s="42" customFormat="1" ht="15.75" customHeight="1" x14ac:dyDescent="0.25">
      <c r="A377" s="39"/>
      <c r="B377" s="40"/>
      <c r="C377" s="41"/>
      <c r="D377" s="39"/>
      <c r="E377" s="39"/>
      <c r="F377" s="18"/>
      <c r="G377" s="38" t="s">
        <v>305</v>
      </c>
      <c r="H377" s="18"/>
      <c r="I377" s="18">
        <v>3</v>
      </c>
      <c r="J377" s="18">
        <f>I377</f>
        <v>3</v>
      </c>
      <c r="K377" s="36">
        <v>7.7</v>
      </c>
      <c r="L377" s="38" t="s">
        <v>115</v>
      </c>
      <c r="M377" s="18" t="s">
        <v>133</v>
      </c>
      <c r="N377" s="18">
        <v>2</v>
      </c>
      <c r="O377" s="36">
        <v>7.7</v>
      </c>
      <c r="P377" s="18"/>
      <c r="Q377" s="18" t="s">
        <v>1051</v>
      </c>
      <c r="R377" s="34"/>
      <c r="S377" s="34"/>
      <c r="T377" s="42" t="s">
        <v>1722</v>
      </c>
    </row>
    <row r="378" spans="1:20" s="42" customFormat="1" ht="15.75" customHeight="1" x14ac:dyDescent="0.25">
      <c r="A378" s="39"/>
      <c r="B378" s="40"/>
      <c r="C378" s="41"/>
      <c r="D378" s="39"/>
      <c r="E378" s="39"/>
      <c r="F378" s="18"/>
      <c r="G378" s="38" t="s">
        <v>230</v>
      </c>
      <c r="H378" s="18"/>
      <c r="I378" s="18">
        <v>3</v>
      </c>
      <c r="J378" s="18">
        <f>I378</f>
        <v>3</v>
      </c>
      <c r="K378" s="36">
        <v>7.6</v>
      </c>
      <c r="L378" s="38" t="s">
        <v>142</v>
      </c>
      <c r="M378" s="18" t="s">
        <v>143</v>
      </c>
      <c r="N378" s="18">
        <v>3</v>
      </c>
      <c r="O378" s="36">
        <v>7.6</v>
      </c>
      <c r="P378" s="18"/>
      <c r="Q378" s="18" t="s">
        <v>1051</v>
      </c>
      <c r="R378" s="34"/>
      <c r="S378" s="34"/>
      <c r="T378" s="42" t="s">
        <v>1722</v>
      </c>
    </row>
    <row r="379" spans="1:20" s="42" customFormat="1" ht="15.75" customHeight="1" x14ac:dyDescent="0.25">
      <c r="A379" s="95">
        <v>26</v>
      </c>
      <c r="B379" s="96" t="s">
        <v>800</v>
      </c>
      <c r="C379" s="97">
        <v>37730</v>
      </c>
      <c r="D379" s="95" t="s">
        <v>801</v>
      </c>
      <c r="E379" s="95" t="s">
        <v>1723</v>
      </c>
      <c r="F379" s="98" t="s">
        <v>592</v>
      </c>
      <c r="G379" s="99"/>
      <c r="H379" s="98"/>
      <c r="I379" s="98"/>
      <c r="J379" s="98"/>
      <c r="K379" s="100"/>
      <c r="L379" s="99"/>
      <c r="M379" s="98"/>
      <c r="N379" s="98"/>
      <c r="O379" s="98"/>
      <c r="P379" s="98"/>
      <c r="Q379" s="98"/>
      <c r="R379" s="98">
        <f>SUMIFS($N$12:$N$1466,$T$12:$T$1466,T380)</f>
        <v>18</v>
      </c>
      <c r="S379" s="109"/>
    </row>
    <row r="380" spans="1:20" s="42" customFormat="1" ht="15.75" customHeight="1" x14ac:dyDescent="0.25">
      <c r="A380" s="39"/>
      <c r="B380" s="40"/>
      <c r="C380" s="41"/>
      <c r="D380" s="39"/>
      <c r="E380" s="39"/>
      <c r="F380" s="18"/>
      <c r="G380" s="38" t="s">
        <v>120</v>
      </c>
      <c r="H380" s="18"/>
      <c r="I380" s="18">
        <v>3</v>
      </c>
      <c r="J380" s="18">
        <f t="shared" ref="J380:J384" si="62">I380</f>
        <v>3</v>
      </c>
      <c r="K380" s="36">
        <v>7.2</v>
      </c>
      <c r="L380" s="38" t="s">
        <v>120</v>
      </c>
      <c r="M380" s="18" t="s">
        <v>23</v>
      </c>
      <c r="N380" s="18">
        <v>3</v>
      </c>
      <c r="O380" s="36">
        <v>7.2</v>
      </c>
      <c r="P380" s="18"/>
      <c r="Q380" s="18" t="s">
        <v>1051</v>
      </c>
      <c r="R380" s="34"/>
      <c r="S380" s="34"/>
      <c r="T380" s="42" t="s">
        <v>1723</v>
      </c>
    </row>
    <row r="381" spans="1:20" s="42" customFormat="1" ht="15.75" customHeight="1" x14ac:dyDescent="0.25">
      <c r="A381" s="39"/>
      <c r="B381" s="40"/>
      <c r="C381" s="41"/>
      <c r="D381" s="39"/>
      <c r="E381" s="39"/>
      <c r="F381" s="18"/>
      <c r="G381" s="38" t="s">
        <v>121</v>
      </c>
      <c r="H381" s="18"/>
      <c r="I381" s="18">
        <v>2</v>
      </c>
      <c r="J381" s="18">
        <f t="shared" si="62"/>
        <v>2</v>
      </c>
      <c r="K381" s="36">
        <v>7</v>
      </c>
      <c r="L381" s="38" t="s">
        <v>121</v>
      </c>
      <c r="M381" s="18" t="s">
        <v>28</v>
      </c>
      <c r="N381" s="18">
        <v>2</v>
      </c>
      <c r="O381" s="36">
        <v>7</v>
      </c>
      <c r="P381" s="18"/>
      <c r="Q381" s="18" t="s">
        <v>1051</v>
      </c>
      <c r="R381" s="34"/>
      <c r="S381" s="34"/>
      <c r="T381" s="42" t="s">
        <v>1723</v>
      </c>
    </row>
    <row r="382" spans="1:20" s="42" customFormat="1" ht="15.75" customHeight="1" x14ac:dyDescent="0.25">
      <c r="A382" s="39"/>
      <c r="B382" s="40"/>
      <c r="C382" s="41"/>
      <c r="D382" s="39"/>
      <c r="E382" s="39"/>
      <c r="F382" s="18"/>
      <c r="G382" s="38" t="s">
        <v>26</v>
      </c>
      <c r="H382" s="18"/>
      <c r="I382" s="18">
        <v>2</v>
      </c>
      <c r="J382" s="18">
        <f t="shared" si="62"/>
        <v>2</v>
      </c>
      <c r="K382" s="36">
        <v>6.6</v>
      </c>
      <c r="L382" s="38" t="s">
        <v>26</v>
      </c>
      <c r="M382" s="18" t="s">
        <v>27</v>
      </c>
      <c r="N382" s="18">
        <v>2</v>
      </c>
      <c r="O382" s="36">
        <v>6.6</v>
      </c>
      <c r="P382" s="18"/>
      <c r="Q382" s="18" t="s">
        <v>1051</v>
      </c>
      <c r="R382" s="34"/>
      <c r="S382" s="34"/>
      <c r="T382" s="42" t="s">
        <v>1723</v>
      </c>
    </row>
    <row r="383" spans="1:20" s="42" customFormat="1" ht="15.75" customHeight="1" x14ac:dyDescent="0.25">
      <c r="A383" s="39"/>
      <c r="B383" s="40"/>
      <c r="C383" s="41"/>
      <c r="D383" s="39"/>
      <c r="E383" s="39"/>
      <c r="F383" s="18"/>
      <c r="G383" s="38" t="s">
        <v>29</v>
      </c>
      <c r="H383" s="18"/>
      <c r="I383" s="18">
        <v>2</v>
      </c>
      <c r="J383" s="18">
        <f t="shared" si="62"/>
        <v>2</v>
      </c>
      <c r="K383" s="36">
        <v>5.7</v>
      </c>
      <c r="L383" s="38" t="s">
        <v>29</v>
      </c>
      <c r="M383" s="18" t="s">
        <v>30</v>
      </c>
      <c r="N383" s="18">
        <v>2</v>
      </c>
      <c r="O383" s="36">
        <v>5.7</v>
      </c>
      <c r="P383" s="18"/>
      <c r="Q383" s="18" t="s">
        <v>1051</v>
      </c>
      <c r="R383" s="34"/>
      <c r="S383" s="34"/>
      <c r="T383" s="42" t="s">
        <v>1723</v>
      </c>
    </row>
    <row r="384" spans="1:20" s="42" customFormat="1" ht="15.75" customHeight="1" x14ac:dyDescent="0.25">
      <c r="A384" s="39"/>
      <c r="B384" s="40"/>
      <c r="C384" s="41"/>
      <c r="D384" s="39"/>
      <c r="E384" s="39"/>
      <c r="F384" s="18"/>
      <c r="G384" s="38" t="s">
        <v>24</v>
      </c>
      <c r="H384" s="18"/>
      <c r="I384" s="18">
        <v>2</v>
      </c>
      <c r="J384" s="18">
        <f t="shared" si="62"/>
        <v>2</v>
      </c>
      <c r="K384" s="36">
        <v>6</v>
      </c>
      <c r="L384" s="38" t="s">
        <v>24</v>
      </c>
      <c r="M384" s="18" t="s">
        <v>25</v>
      </c>
      <c r="N384" s="18">
        <v>2</v>
      </c>
      <c r="O384" s="36">
        <v>6</v>
      </c>
      <c r="P384" s="18"/>
      <c r="Q384" s="18" t="s">
        <v>1051</v>
      </c>
      <c r="R384" s="34"/>
      <c r="S384" s="34"/>
      <c r="T384" s="42" t="s">
        <v>1723</v>
      </c>
    </row>
    <row r="385" spans="1:20" s="42" customFormat="1" ht="15.75" customHeight="1" x14ac:dyDescent="0.25">
      <c r="A385" s="39"/>
      <c r="B385" s="40"/>
      <c r="C385" s="41"/>
      <c r="D385" s="39"/>
      <c r="E385" s="39"/>
      <c r="F385" s="18"/>
      <c r="G385" s="38" t="s">
        <v>71</v>
      </c>
      <c r="H385" s="18"/>
      <c r="I385" s="18">
        <v>2</v>
      </c>
      <c r="J385" s="18">
        <f t="shared" ref="J385:J388" si="63">I385</f>
        <v>2</v>
      </c>
      <c r="K385" s="36">
        <v>5.8</v>
      </c>
      <c r="L385" s="38" t="s">
        <v>71</v>
      </c>
      <c r="M385" s="18" t="s">
        <v>72</v>
      </c>
      <c r="N385" s="18">
        <v>2</v>
      </c>
      <c r="O385" s="36">
        <v>5.8</v>
      </c>
      <c r="P385" s="18"/>
      <c r="Q385" s="18" t="s">
        <v>1051</v>
      </c>
      <c r="R385" s="34"/>
      <c r="S385" s="34"/>
      <c r="T385" s="42" t="s">
        <v>1723</v>
      </c>
    </row>
    <row r="386" spans="1:20" s="42" customFormat="1" ht="15.75" customHeight="1" x14ac:dyDescent="0.25">
      <c r="A386" s="39"/>
      <c r="B386" s="40"/>
      <c r="C386" s="41"/>
      <c r="D386" s="39"/>
      <c r="E386" s="39"/>
      <c r="F386" s="18"/>
      <c r="G386" s="38" t="s">
        <v>348</v>
      </c>
      <c r="H386" s="18"/>
      <c r="I386" s="18">
        <v>3</v>
      </c>
      <c r="J386" s="18">
        <f t="shared" si="63"/>
        <v>3</v>
      </c>
      <c r="K386" s="36">
        <v>6</v>
      </c>
      <c r="L386" s="38" t="s">
        <v>73</v>
      </c>
      <c r="M386" s="18" t="s">
        <v>74</v>
      </c>
      <c r="N386" s="18">
        <v>3</v>
      </c>
      <c r="O386" s="36">
        <v>6</v>
      </c>
      <c r="P386" s="18"/>
      <c r="Q386" s="18" t="s">
        <v>1051</v>
      </c>
      <c r="R386" s="34"/>
      <c r="S386" s="34"/>
      <c r="T386" s="42" t="s">
        <v>1723</v>
      </c>
    </row>
    <row r="387" spans="1:20" s="42" customFormat="1" ht="15.75" customHeight="1" x14ac:dyDescent="0.25">
      <c r="A387" s="39"/>
      <c r="B387" s="40"/>
      <c r="C387" s="41"/>
      <c r="D387" s="39"/>
      <c r="E387" s="39"/>
      <c r="F387" s="18"/>
      <c r="G387" s="38" t="s">
        <v>802</v>
      </c>
      <c r="H387" s="18"/>
      <c r="I387" s="18">
        <v>6</v>
      </c>
      <c r="J387" s="18">
        <f t="shared" si="63"/>
        <v>6</v>
      </c>
      <c r="K387" s="36">
        <v>8.6</v>
      </c>
      <c r="L387" s="38" t="s">
        <v>37</v>
      </c>
      <c r="M387" s="18" t="s">
        <v>38</v>
      </c>
      <c r="N387" s="18">
        <v>3</v>
      </c>
      <c r="O387" s="18"/>
      <c r="P387" s="18"/>
      <c r="Q387" s="18"/>
      <c r="R387" s="34"/>
      <c r="S387" s="34" t="s">
        <v>1061</v>
      </c>
    </row>
    <row r="388" spans="1:20" s="42" customFormat="1" ht="15.75" customHeight="1" x14ac:dyDescent="0.25">
      <c r="A388" s="39"/>
      <c r="B388" s="40"/>
      <c r="C388" s="41"/>
      <c r="D388" s="39"/>
      <c r="E388" s="39"/>
      <c r="F388" s="18"/>
      <c r="G388" s="38" t="s">
        <v>39</v>
      </c>
      <c r="H388" s="18"/>
      <c r="I388" s="18">
        <v>3</v>
      </c>
      <c r="J388" s="18">
        <f t="shared" si="63"/>
        <v>3</v>
      </c>
      <c r="K388" s="36">
        <v>7.5</v>
      </c>
      <c r="L388" s="38" t="s">
        <v>39</v>
      </c>
      <c r="M388" s="18" t="s">
        <v>40</v>
      </c>
      <c r="N388" s="18">
        <v>2</v>
      </c>
      <c r="O388" s="36">
        <v>7.5</v>
      </c>
      <c r="P388" s="18"/>
      <c r="Q388" s="18" t="s">
        <v>1051</v>
      </c>
      <c r="R388" s="34"/>
      <c r="S388" s="34"/>
      <c r="T388" s="42" t="s">
        <v>1723</v>
      </c>
    </row>
    <row r="389" spans="1:20" s="42" customFormat="1" ht="15.75" customHeight="1" x14ac:dyDescent="0.25">
      <c r="A389" s="39"/>
      <c r="B389" s="40"/>
      <c r="C389" s="41"/>
      <c r="D389" s="39"/>
      <c r="E389" s="39"/>
      <c r="F389" s="18"/>
      <c r="G389" s="38" t="s">
        <v>315</v>
      </c>
      <c r="H389" s="18"/>
      <c r="I389" s="18">
        <v>2</v>
      </c>
      <c r="J389" s="18">
        <f>I389</f>
        <v>2</v>
      </c>
      <c r="K389" s="36">
        <v>8.6</v>
      </c>
      <c r="L389" s="38" t="s">
        <v>116</v>
      </c>
      <c r="M389" s="18" t="s">
        <v>117</v>
      </c>
      <c r="N389" s="18">
        <v>2</v>
      </c>
      <c r="O389" s="18"/>
      <c r="P389" s="18"/>
      <c r="Q389" s="18"/>
      <c r="R389" s="34"/>
      <c r="S389" s="34" t="s">
        <v>1055</v>
      </c>
    </row>
    <row r="390" spans="1:20" s="42" customFormat="1" ht="15.75" customHeight="1" x14ac:dyDescent="0.25">
      <c r="A390" s="95">
        <v>27</v>
      </c>
      <c r="B390" s="96" t="s">
        <v>893</v>
      </c>
      <c r="C390" s="97">
        <v>37950</v>
      </c>
      <c r="D390" s="95" t="s">
        <v>894</v>
      </c>
      <c r="E390" s="95" t="s">
        <v>1724</v>
      </c>
      <c r="F390" s="98" t="s">
        <v>205</v>
      </c>
      <c r="G390" s="99"/>
      <c r="H390" s="98"/>
      <c r="I390" s="98"/>
      <c r="J390" s="98"/>
      <c r="K390" s="100"/>
      <c r="L390" s="99"/>
      <c r="M390" s="98"/>
      <c r="N390" s="98"/>
      <c r="O390" s="98"/>
      <c r="P390" s="98"/>
      <c r="Q390" s="138"/>
      <c r="R390" s="98">
        <f>SUMIFS($N$12:$N$1466,$T$12:$T$1466,T391)</f>
        <v>36</v>
      </c>
      <c r="S390" s="109"/>
    </row>
    <row r="391" spans="1:20" s="42" customFormat="1" ht="15.75" customHeight="1" x14ac:dyDescent="0.25">
      <c r="A391" s="39"/>
      <c r="B391" s="40"/>
      <c r="C391" s="41"/>
      <c r="D391" s="39"/>
      <c r="E391" s="39"/>
      <c r="F391" s="18"/>
      <c r="G391" s="38" t="s">
        <v>68</v>
      </c>
      <c r="H391" s="18"/>
      <c r="I391" s="18">
        <v>4</v>
      </c>
      <c r="J391" s="18">
        <f>I391</f>
        <v>4</v>
      </c>
      <c r="K391" s="36">
        <v>8</v>
      </c>
      <c r="L391" s="38" t="s">
        <v>120</v>
      </c>
      <c r="M391" s="18" t="s">
        <v>23</v>
      </c>
      <c r="N391" s="18">
        <v>3</v>
      </c>
      <c r="O391" s="36">
        <v>8</v>
      </c>
      <c r="P391" s="18"/>
      <c r="Q391" s="139" t="s">
        <v>1051</v>
      </c>
      <c r="R391" s="82"/>
      <c r="S391" s="34"/>
      <c r="T391" s="42" t="s">
        <v>1724</v>
      </c>
    </row>
    <row r="392" spans="1:20" s="42" customFormat="1" ht="15.75" customHeight="1" x14ac:dyDescent="0.25">
      <c r="A392" s="39"/>
      <c r="B392" s="40"/>
      <c r="C392" s="41"/>
      <c r="D392" s="39"/>
      <c r="E392" s="39"/>
      <c r="F392" s="18"/>
      <c r="G392" s="38" t="s">
        <v>344</v>
      </c>
      <c r="H392" s="18"/>
      <c r="I392" s="18">
        <v>3</v>
      </c>
      <c r="J392" s="18">
        <f t="shared" ref="J392:J395" si="64">I392</f>
        <v>3</v>
      </c>
      <c r="K392" s="36">
        <v>8.1999999999999993</v>
      </c>
      <c r="L392" s="38" t="s">
        <v>31</v>
      </c>
      <c r="M392" s="18" t="s">
        <v>32</v>
      </c>
      <c r="N392" s="18">
        <v>2</v>
      </c>
      <c r="O392" s="36">
        <v>8.1999999999999993</v>
      </c>
      <c r="P392" s="18"/>
      <c r="Q392" s="139" t="s">
        <v>1051</v>
      </c>
      <c r="R392" s="82"/>
      <c r="S392" s="34"/>
      <c r="T392" s="42" t="s">
        <v>1724</v>
      </c>
    </row>
    <row r="393" spans="1:20" s="42" customFormat="1" ht="15.75" customHeight="1" x14ac:dyDescent="0.25">
      <c r="A393" s="39"/>
      <c r="B393" s="40"/>
      <c r="C393" s="41"/>
      <c r="D393" s="39"/>
      <c r="E393" s="39"/>
      <c r="F393" s="18"/>
      <c r="G393" s="38" t="s">
        <v>327</v>
      </c>
      <c r="H393" s="18"/>
      <c r="I393" s="18">
        <v>3</v>
      </c>
      <c r="J393" s="18">
        <f t="shared" si="64"/>
        <v>3</v>
      </c>
      <c r="K393" s="36">
        <v>7.8</v>
      </c>
      <c r="L393" s="38" t="s">
        <v>33</v>
      </c>
      <c r="M393" s="18" t="s">
        <v>34</v>
      </c>
      <c r="N393" s="18">
        <v>2</v>
      </c>
      <c r="O393" s="36">
        <v>7.8</v>
      </c>
      <c r="P393" s="18"/>
      <c r="Q393" s="139" t="s">
        <v>1051</v>
      </c>
      <c r="R393" s="82"/>
      <c r="S393" s="34"/>
      <c r="T393" s="42" t="s">
        <v>1724</v>
      </c>
    </row>
    <row r="394" spans="1:20" s="42" customFormat="1" ht="15.75" customHeight="1" x14ac:dyDescent="0.25">
      <c r="A394" s="39"/>
      <c r="B394" s="40"/>
      <c r="C394" s="41"/>
      <c r="D394" s="39"/>
      <c r="E394" s="39"/>
      <c r="F394" s="18"/>
      <c r="G394" s="38" t="s">
        <v>345</v>
      </c>
      <c r="H394" s="18"/>
      <c r="I394" s="18">
        <v>3</v>
      </c>
      <c r="J394" s="18">
        <f t="shared" si="64"/>
        <v>3</v>
      </c>
      <c r="K394" s="36">
        <v>5.6</v>
      </c>
      <c r="L394" s="38" t="s">
        <v>35</v>
      </c>
      <c r="M394" s="18" t="s">
        <v>36</v>
      </c>
      <c r="N394" s="18">
        <v>2</v>
      </c>
      <c r="O394" s="36">
        <v>5.6</v>
      </c>
      <c r="P394" s="18"/>
      <c r="Q394" s="139" t="s">
        <v>1051</v>
      </c>
      <c r="R394" s="82"/>
      <c r="S394" s="34"/>
      <c r="T394" s="42" t="s">
        <v>1724</v>
      </c>
    </row>
    <row r="395" spans="1:20" s="42" customFormat="1" ht="15.75" customHeight="1" x14ac:dyDescent="0.25">
      <c r="A395" s="39"/>
      <c r="B395" s="40"/>
      <c r="C395" s="41"/>
      <c r="D395" s="39"/>
      <c r="E395" s="39"/>
      <c r="F395" s="18"/>
      <c r="G395" s="38" t="s">
        <v>70</v>
      </c>
      <c r="H395" s="18"/>
      <c r="I395" s="18">
        <v>2</v>
      </c>
      <c r="J395" s="18">
        <f t="shared" si="64"/>
        <v>2</v>
      </c>
      <c r="K395" s="36">
        <v>6.8</v>
      </c>
      <c r="L395" s="38" t="s">
        <v>71</v>
      </c>
      <c r="M395" s="18" t="s">
        <v>72</v>
      </c>
      <c r="N395" s="18">
        <v>2</v>
      </c>
      <c r="O395" s="36">
        <v>6.8</v>
      </c>
      <c r="P395" s="18"/>
      <c r="Q395" s="139" t="s">
        <v>1051</v>
      </c>
      <c r="R395" s="82"/>
      <c r="S395" s="34"/>
      <c r="T395" s="42" t="s">
        <v>1724</v>
      </c>
    </row>
    <row r="396" spans="1:20" s="42" customFormat="1" ht="15.75" customHeight="1" x14ac:dyDescent="0.25">
      <c r="A396" s="39"/>
      <c r="B396" s="40"/>
      <c r="C396" s="41"/>
      <c r="D396" s="39"/>
      <c r="E396" s="39"/>
      <c r="F396" s="18"/>
      <c r="G396" s="38" t="s">
        <v>75</v>
      </c>
      <c r="H396" s="18"/>
      <c r="I396" s="18">
        <v>3</v>
      </c>
      <c r="J396" s="18">
        <f>I396</f>
        <v>3</v>
      </c>
      <c r="K396" s="36">
        <v>10</v>
      </c>
      <c r="L396" s="38" t="s">
        <v>37</v>
      </c>
      <c r="M396" s="18" t="s">
        <v>38</v>
      </c>
      <c r="N396" s="18">
        <v>3</v>
      </c>
      <c r="O396" s="36"/>
      <c r="P396" s="18"/>
      <c r="Q396" s="139" t="s">
        <v>1051</v>
      </c>
      <c r="R396" s="82"/>
      <c r="S396" s="34"/>
      <c r="T396" s="42" t="s">
        <v>1724</v>
      </c>
    </row>
    <row r="397" spans="1:20" s="42" customFormat="1" ht="15.75" customHeight="1" x14ac:dyDescent="0.25">
      <c r="A397" s="39"/>
      <c r="B397" s="40"/>
      <c r="C397" s="41"/>
      <c r="D397" s="39"/>
      <c r="E397" s="39"/>
      <c r="F397" s="18"/>
      <c r="G397" s="38" t="s">
        <v>47</v>
      </c>
      <c r="H397" s="18"/>
      <c r="I397" s="18">
        <v>2</v>
      </c>
      <c r="J397" s="18">
        <f>I397</f>
        <v>2</v>
      </c>
      <c r="K397" s="36" t="s">
        <v>138</v>
      </c>
      <c r="L397" s="38" t="s">
        <v>48</v>
      </c>
      <c r="M397" s="18" t="s">
        <v>49</v>
      </c>
      <c r="N397" s="18">
        <v>2</v>
      </c>
      <c r="O397" s="36" t="s">
        <v>138</v>
      </c>
      <c r="P397" s="18"/>
      <c r="Q397" s="139" t="s">
        <v>1051</v>
      </c>
      <c r="R397" s="82"/>
      <c r="S397" s="34"/>
      <c r="T397" s="42" t="s">
        <v>1724</v>
      </c>
    </row>
    <row r="398" spans="1:20" s="42" customFormat="1" ht="15.75" customHeight="1" x14ac:dyDescent="0.25">
      <c r="A398" s="39"/>
      <c r="B398" s="40"/>
      <c r="C398" s="41"/>
      <c r="D398" s="39"/>
      <c r="E398" s="39"/>
      <c r="F398" s="18"/>
      <c r="G398" s="38" t="s">
        <v>226</v>
      </c>
      <c r="H398" s="18"/>
      <c r="I398" s="18">
        <v>3</v>
      </c>
      <c r="J398" s="18">
        <f t="shared" ref="J398:J399" si="65">I398</f>
        <v>3</v>
      </c>
      <c r="K398" s="36">
        <v>9.1</v>
      </c>
      <c r="L398" s="38" t="s">
        <v>58</v>
      </c>
      <c r="M398" s="18" t="s">
        <v>59</v>
      </c>
      <c r="N398" s="18">
        <v>3</v>
      </c>
      <c r="O398" s="36">
        <v>9.1</v>
      </c>
      <c r="P398" s="18"/>
      <c r="Q398" s="139" t="s">
        <v>1051</v>
      </c>
      <c r="R398" s="82"/>
      <c r="S398" s="34"/>
      <c r="T398" s="42" t="s">
        <v>1724</v>
      </c>
    </row>
    <row r="399" spans="1:20" s="42" customFormat="1" ht="15.75" customHeight="1" x14ac:dyDescent="0.25">
      <c r="A399" s="39"/>
      <c r="B399" s="40"/>
      <c r="C399" s="41"/>
      <c r="D399" s="39"/>
      <c r="E399" s="39"/>
      <c r="F399" s="18"/>
      <c r="G399" s="38" t="s">
        <v>80</v>
      </c>
      <c r="H399" s="18"/>
      <c r="I399" s="18">
        <v>3</v>
      </c>
      <c r="J399" s="18">
        <f t="shared" si="65"/>
        <v>3</v>
      </c>
      <c r="K399" s="36">
        <v>7.5</v>
      </c>
      <c r="L399" s="38" t="s">
        <v>80</v>
      </c>
      <c r="M399" s="18" t="s">
        <v>81</v>
      </c>
      <c r="N399" s="18">
        <v>3</v>
      </c>
      <c r="O399" s="36">
        <v>7.5</v>
      </c>
      <c r="P399" s="18"/>
      <c r="Q399" s="139" t="s">
        <v>1051</v>
      </c>
      <c r="R399" s="82"/>
      <c r="S399" s="34"/>
      <c r="T399" s="42" t="s">
        <v>1724</v>
      </c>
    </row>
    <row r="400" spans="1:20" s="42" customFormat="1" ht="15.75" customHeight="1" x14ac:dyDescent="0.25">
      <c r="A400" s="39"/>
      <c r="B400" s="40"/>
      <c r="C400" s="41"/>
      <c r="D400" s="39"/>
      <c r="E400" s="39"/>
      <c r="F400" s="18"/>
      <c r="G400" s="38" t="s">
        <v>139</v>
      </c>
      <c r="H400" s="18"/>
      <c r="I400" s="18">
        <v>3</v>
      </c>
      <c r="J400" s="18">
        <f>I400</f>
        <v>3</v>
      </c>
      <c r="K400" s="36">
        <v>8.6</v>
      </c>
      <c r="L400" s="38" t="s">
        <v>45</v>
      </c>
      <c r="M400" s="18" t="s">
        <v>46</v>
      </c>
      <c r="N400" s="18">
        <v>2</v>
      </c>
      <c r="O400" s="36">
        <v>8.6</v>
      </c>
      <c r="P400" s="18"/>
      <c r="Q400" s="139" t="s">
        <v>1051</v>
      </c>
      <c r="R400" s="82"/>
      <c r="S400" s="34"/>
      <c r="T400" s="42" t="s">
        <v>1724</v>
      </c>
    </row>
    <row r="401" spans="1:20" s="42" customFormat="1" ht="15.75" customHeight="1" x14ac:dyDescent="0.25">
      <c r="A401" s="39"/>
      <c r="B401" s="40"/>
      <c r="C401" s="41"/>
      <c r="D401" s="39"/>
      <c r="E401" s="39"/>
      <c r="F401" s="18"/>
      <c r="G401" s="38" t="s">
        <v>89</v>
      </c>
      <c r="H401" s="18"/>
      <c r="I401" s="18">
        <v>3</v>
      </c>
      <c r="J401" s="18">
        <f t="shared" ref="J401:J402" si="66">I401</f>
        <v>3</v>
      </c>
      <c r="K401" s="36">
        <v>7.5</v>
      </c>
      <c r="L401" s="38" t="s">
        <v>89</v>
      </c>
      <c r="M401" s="18" t="s">
        <v>90</v>
      </c>
      <c r="N401" s="18">
        <v>3</v>
      </c>
      <c r="O401" s="36">
        <v>7.5</v>
      </c>
      <c r="P401" s="18"/>
      <c r="Q401" s="139" t="s">
        <v>1051</v>
      </c>
      <c r="R401" s="82"/>
      <c r="S401" s="34"/>
      <c r="T401" s="42" t="s">
        <v>1724</v>
      </c>
    </row>
    <row r="402" spans="1:20" s="42" customFormat="1" ht="15.75" customHeight="1" x14ac:dyDescent="0.25">
      <c r="A402" s="39"/>
      <c r="B402" s="40"/>
      <c r="C402" s="41"/>
      <c r="D402" s="39"/>
      <c r="E402" s="39"/>
      <c r="F402" s="18"/>
      <c r="G402" s="38" t="s">
        <v>241</v>
      </c>
      <c r="H402" s="18"/>
      <c r="I402" s="18">
        <v>3</v>
      </c>
      <c r="J402" s="18">
        <f t="shared" si="66"/>
        <v>3</v>
      </c>
      <c r="K402" s="36">
        <v>5.8</v>
      </c>
      <c r="L402" s="38" t="s">
        <v>122</v>
      </c>
      <c r="M402" s="18" t="s">
        <v>123</v>
      </c>
      <c r="N402" s="18">
        <v>3</v>
      </c>
      <c r="O402" s="36">
        <v>5.8</v>
      </c>
      <c r="P402" s="18"/>
      <c r="Q402" s="139" t="s">
        <v>1051</v>
      </c>
      <c r="R402" s="82"/>
      <c r="S402" s="34"/>
      <c r="T402" s="42" t="s">
        <v>1724</v>
      </c>
    </row>
    <row r="403" spans="1:20" s="42" customFormat="1" ht="15.75" customHeight="1" x14ac:dyDescent="0.25">
      <c r="A403" s="39"/>
      <c r="B403" s="40"/>
      <c r="C403" s="41"/>
      <c r="D403" s="39"/>
      <c r="E403" s="39"/>
      <c r="F403" s="18"/>
      <c r="G403" s="38" t="s">
        <v>232</v>
      </c>
      <c r="H403" s="18"/>
      <c r="I403" s="18">
        <v>3</v>
      </c>
      <c r="J403" s="18">
        <f>I403</f>
        <v>3</v>
      </c>
      <c r="K403" s="36">
        <v>7.1</v>
      </c>
      <c r="L403" s="38" t="s">
        <v>124</v>
      </c>
      <c r="M403" s="18" t="s">
        <v>125</v>
      </c>
      <c r="N403" s="18">
        <v>3</v>
      </c>
      <c r="O403" s="36">
        <v>7.1</v>
      </c>
      <c r="P403" s="18"/>
      <c r="Q403" s="139" t="s">
        <v>1051</v>
      </c>
      <c r="R403" s="82"/>
      <c r="S403" s="34"/>
      <c r="T403" s="42" t="s">
        <v>1724</v>
      </c>
    </row>
    <row r="404" spans="1:20" s="42" customFormat="1" ht="15.75" customHeight="1" x14ac:dyDescent="0.25">
      <c r="A404" s="39"/>
      <c r="B404" s="40"/>
      <c r="C404" s="41"/>
      <c r="D404" s="39"/>
      <c r="E404" s="39"/>
      <c r="F404" s="18"/>
      <c r="G404" s="38" t="s">
        <v>609</v>
      </c>
      <c r="H404" s="18"/>
      <c r="I404" s="18">
        <v>3</v>
      </c>
      <c r="J404" s="18">
        <f>I404</f>
        <v>3</v>
      </c>
      <c r="K404" s="36">
        <v>7</v>
      </c>
      <c r="L404" s="38" t="s">
        <v>126</v>
      </c>
      <c r="M404" s="18" t="s">
        <v>127</v>
      </c>
      <c r="N404" s="18">
        <v>3</v>
      </c>
      <c r="O404" s="18"/>
      <c r="P404" s="18"/>
      <c r="Q404" s="139"/>
      <c r="R404" s="82"/>
      <c r="S404" s="34" t="s">
        <v>1055</v>
      </c>
    </row>
    <row r="405" spans="1:20" s="42" customFormat="1" ht="15.75" customHeight="1" x14ac:dyDescent="0.25">
      <c r="A405" s="39"/>
      <c r="B405" s="40"/>
      <c r="C405" s="41"/>
      <c r="D405" s="39"/>
      <c r="E405" s="39"/>
      <c r="F405" s="18"/>
      <c r="G405" s="38" t="s">
        <v>229</v>
      </c>
      <c r="H405" s="18"/>
      <c r="I405" s="18">
        <v>3</v>
      </c>
      <c r="J405" s="18">
        <f>I405</f>
        <v>3</v>
      </c>
      <c r="K405" s="36">
        <v>6.6</v>
      </c>
      <c r="L405" s="38" t="s">
        <v>115</v>
      </c>
      <c r="M405" s="18" t="s">
        <v>133</v>
      </c>
      <c r="N405" s="18">
        <v>2</v>
      </c>
      <c r="O405" s="18"/>
      <c r="P405" s="18"/>
      <c r="Q405" s="139"/>
      <c r="R405" s="82"/>
      <c r="S405" s="34" t="s">
        <v>1055</v>
      </c>
    </row>
    <row r="406" spans="1:20" s="42" customFormat="1" ht="15.75" customHeight="1" x14ac:dyDescent="0.25">
      <c r="A406" s="39"/>
      <c r="B406" s="40"/>
      <c r="C406" s="41"/>
      <c r="D406" s="39"/>
      <c r="E406" s="39"/>
      <c r="F406" s="18"/>
      <c r="G406" s="38" t="s">
        <v>895</v>
      </c>
      <c r="H406" s="18"/>
      <c r="I406" s="18">
        <v>3</v>
      </c>
      <c r="J406" s="18">
        <f>I406</f>
        <v>3</v>
      </c>
      <c r="K406" s="36">
        <v>5.8</v>
      </c>
      <c r="L406" s="38" t="s">
        <v>101</v>
      </c>
      <c r="M406" s="18" t="s">
        <v>102</v>
      </c>
      <c r="N406" s="18">
        <v>3</v>
      </c>
      <c r="O406" s="18"/>
      <c r="P406" s="18"/>
      <c r="Q406" s="139"/>
      <c r="R406" s="82"/>
      <c r="S406" s="34" t="s">
        <v>1055</v>
      </c>
    </row>
    <row r="407" spans="1:20" s="42" customFormat="1" ht="15.75" customHeight="1" x14ac:dyDescent="0.25">
      <c r="A407" s="39"/>
      <c r="B407" s="40"/>
      <c r="C407" s="41"/>
      <c r="D407" s="39"/>
      <c r="E407" s="39"/>
      <c r="F407" s="18"/>
      <c r="G407" s="38" t="s">
        <v>230</v>
      </c>
      <c r="H407" s="18"/>
      <c r="I407" s="18">
        <v>3</v>
      </c>
      <c r="J407" s="18">
        <f>I407</f>
        <v>3</v>
      </c>
      <c r="K407" s="36">
        <v>8.5</v>
      </c>
      <c r="L407" s="38" t="s">
        <v>142</v>
      </c>
      <c r="M407" s="18" t="s">
        <v>143</v>
      </c>
      <c r="N407" s="18">
        <v>3</v>
      </c>
      <c r="O407" s="36">
        <v>8.5</v>
      </c>
      <c r="P407" s="18"/>
      <c r="Q407" s="139" t="s">
        <v>1051</v>
      </c>
      <c r="R407" s="82"/>
      <c r="S407" s="34"/>
      <c r="T407" s="42" t="s">
        <v>1724</v>
      </c>
    </row>
    <row r="408" spans="1:20" s="42" customFormat="1" ht="15.75" customHeight="1" x14ac:dyDescent="0.25">
      <c r="A408" s="95">
        <v>28</v>
      </c>
      <c r="B408" s="96" t="s">
        <v>896</v>
      </c>
      <c r="C408" s="97">
        <v>35174</v>
      </c>
      <c r="D408" s="95" t="s">
        <v>897</v>
      </c>
      <c r="E408" s="95" t="s">
        <v>1725</v>
      </c>
      <c r="F408" s="98" t="s">
        <v>898</v>
      </c>
      <c r="G408" s="99"/>
      <c r="H408" s="98"/>
      <c r="I408" s="98"/>
      <c r="J408" s="98"/>
      <c r="K408" s="100"/>
      <c r="L408" s="99"/>
      <c r="M408" s="98"/>
      <c r="N408" s="98"/>
      <c r="O408" s="98"/>
      <c r="P408" s="98"/>
      <c r="Q408" s="138"/>
      <c r="R408" s="98">
        <f>SUMIFS($N$12:$N$1466,$T$12:$T$1466,T409)</f>
        <v>14</v>
      </c>
      <c r="S408" s="109"/>
    </row>
    <row r="409" spans="1:20" s="42" customFormat="1" ht="15.75" customHeight="1" x14ac:dyDescent="0.25">
      <c r="A409" s="39"/>
      <c r="B409" s="40"/>
      <c r="C409" s="41"/>
      <c r="D409" s="39"/>
      <c r="E409" s="39"/>
      <c r="F409" s="18"/>
      <c r="G409" s="38" t="s">
        <v>68</v>
      </c>
      <c r="H409" s="18"/>
      <c r="I409" s="18">
        <v>4</v>
      </c>
      <c r="J409" s="18">
        <f>I409</f>
        <v>4</v>
      </c>
      <c r="K409" s="36">
        <v>8.6999999999999993</v>
      </c>
      <c r="L409" s="38" t="s">
        <v>120</v>
      </c>
      <c r="M409" s="18" t="s">
        <v>23</v>
      </c>
      <c r="N409" s="18">
        <v>3</v>
      </c>
      <c r="O409" s="36">
        <v>8.6999999999999993</v>
      </c>
      <c r="P409" s="18"/>
      <c r="Q409" s="139" t="s">
        <v>1051</v>
      </c>
      <c r="R409" s="82"/>
      <c r="S409" s="34"/>
      <c r="T409" s="42" t="s">
        <v>1725</v>
      </c>
    </row>
    <row r="410" spans="1:20" s="42" customFormat="1" ht="15.75" customHeight="1" x14ac:dyDescent="0.25">
      <c r="A410" s="90"/>
      <c r="B410" s="91"/>
      <c r="C410" s="92"/>
      <c r="D410" s="90"/>
      <c r="E410" s="90"/>
      <c r="F410" s="93"/>
      <c r="G410" s="94" t="s">
        <v>670</v>
      </c>
      <c r="H410" s="93"/>
      <c r="I410" s="93">
        <v>5</v>
      </c>
      <c r="J410" s="18">
        <f>I410</f>
        <v>5</v>
      </c>
      <c r="K410" s="51">
        <v>9.6</v>
      </c>
      <c r="L410" s="38" t="s">
        <v>31</v>
      </c>
      <c r="M410" s="18" t="s">
        <v>32</v>
      </c>
      <c r="N410" s="18">
        <v>2</v>
      </c>
      <c r="O410" s="36">
        <v>9.6</v>
      </c>
      <c r="P410" s="18"/>
      <c r="Q410" s="139" t="s">
        <v>1051</v>
      </c>
      <c r="R410" s="82"/>
      <c r="S410" s="34"/>
      <c r="T410" s="42" t="s">
        <v>1725</v>
      </c>
    </row>
    <row r="411" spans="1:20" s="42" customFormat="1" ht="15.75" customHeight="1" x14ac:dyDescent="0.25">
      <c r="A411" s="115"/>
      <c r="B411" s="116"/>
      <c r="C411" s="117"/>
      <c r="D411" s="115"/>
      <c r="E411" s="115"/>
      <c r="F411" s="114"/>
      <c r="G411" s="113"/>
      <c r="H411" s="114"/>
      <c r="I411" s="114"/>
      <c r="J411" s="114"/>
      <c r="K411" s="118"/>
      <c r="L411" s="38" t="s">
        <v>33</v>
      </c>
      <c r="M411" s="18" t="s">
        <v>34</v>
      </c>
      <c r="N411" s="18">
        <v>2</v>
      </c>
      <c r="O411" s="36">
        <v>9.6</v>
      </c>
      <c r="P411" s="18"/>
      <c r="Q411" s="139" t="s">
        <v>1051</v>
      </c>
      <c r="R411" s="82"/>
      <c r="S411" s="34"/>
      <c r="T411" s="42" t="s">
        <v>1725</v>
      </c>
    </row>
    <row r="412" spans="1:20" s="42" customFormat="1" ht="15.75" customHeight="1" x14ac:dyDescent="0.25">
      <c r="A412" s="39"/>
      <c r="B412" s="40"/>
      <c r="C412" s="41"/>
      <c r="D412" s="39"/>
      <c r="E412" s="39"/>
      <c r="F412" s="18"/>
      <c r="G412" s="38" t="s">
        <v>70</v>
      </c>
      <c r="H412" s="18"/>
      <c r="I412" s="18">
        <v>2</v>
      </c>
      <c r="J412" s="18">
        <f>I412</f>
        <v>2</v>
      </c>
      <c r="K412" s="36">
        <v>8.6</v>
      </c>
      <c r="L412" s="38" t="s">
        <v>71</v>
      </c>
      <c r="M412" s="18" t="s">
        <v>72</v>
      </c>
      <c r="N412" s="18">
        <v>2</v>
      </c>
      <c r="O412" s="36">
        <v>8.6</v>
      </c>
      <c r="P412" s="18"/>
      <c r="Q412" s="139" t="s">
        <v>1051</v>
      </c>
      <c r="R412" s="82"/>
      <c r="S412" s="34"/>
      <c r="T412" s="42" t="s">
        <v>1725</v>
      </c>
    </row>
    <row r="413" spans="1:20" s="42" customFormat="1" ht="15.75" customHeight="1" x14ac:dyDescent="0.25">
      <c r="A413" s="39"/>
      <c r="B413" s="40"/>
      <c r="C413" s="41"/>
      <c r="D413" s="39"/>
      <c r="E413" s="39"/>
      <c r="F413" s="18"/>
      <c r="G413" s="38" t="s">
        <v>75</v>
      </c>
      <c r="H413" s="18"/>
      <c r="I413" s="18">
        <v>3</v>
      </c>
      <c r="J413" s="18">
        <f>I413</f>
        <v>3</v>
      </c>
      <c r="K413" s="36">
        <v>9.9</v>
      </c>
      <c r="L413" s="38" t="s">
        <v>37</v>
      </c>
      <c r="M413" s="18" t="s">
        <v>38</v>
      </c>
      <c r="N413" s="18">
        <v>3</v>
      </c>
      <c r="O413" s="36"/>
      <c r="P413" s="18"/>
      <c r="Q413" s="139" t="s">
        <v>1051</v>
      </c>
      <c r="R413" s="82"/>
      <c r="S413" s="34"/>
      <c r="T413" s="42" t="s">
        <v>1725</v>
      </c>
    </row>
    <row r="414" spans="1:20" s="42" customFormat="1" ht="15.75" customHeight="1" x14ac:dyDescent="0.25">
      <c r="A414" s="39"/>
      <c r="B414" s="40"/>
      <c r="C414" s="41"/>
      <c r="D414" s="39"/>
      <c r="E414" s="39"/>
      <c r="F414" s="18"/>
      <c r="G414" s="38" t="s">
        <v>47</v>
      </c>
      <c r="H414" s="18"/>
      <c r="I414" s="18">
        <v>2</v>
      </c>
      <c r="J414" s="18">
        <f>I414</f>
        <v>2</v>
      </c>
      <c r="K414" s="36" t="s">
        <v>138</v>
      </c>
      <c r="L414" s="38" t="s">
        <v>48</v>
      </c>
      <c r="M414" s="18" t="s">
        <v>49</v>
      </c>
      <c r="N414" s="18">
        <v>2</v>
      </c>
      <c r="O414" s="36" t="s">
        <v>138</v>
      </c>
      <c r="P414" s="18"/>
      <c r="Q414" s="139" t="s">
        <v>1051</v>
      </c>
      <c r="R414" s="82"/>
      <c r="S414" s="34"/>
      <c r="T414" s="42" t="s">
        <v>1725</v>
      </c>
    </row>
    <row r="415" spans="1:20" s="42" customFormat="1" ht="15.75" customHeight="1" x14ac:dyDescent="0.25">
      <c r="A415" s="95">
        <v>29</v>
      </c>
      <c r="B415" s="96" t="s">
        <v>899</v>
      </c>
      <c r="C415" s="97">
        <v>38165</v>
      </c>
      <c r="D415" s="95" t="s">
        <v>900</v>
      </c>
      <c r="E415" s="95" t="s">
        <v>1726</v>
      </c>
      <c r="F415" s="98" t="s">
        <v>901</v>
      </c>
      <c r="G415" s="99"/>
      <c r="H415" s="98"/>
      <c r="I415" s="98"/>
      <c r="J415" s="98"/>
      <c r="K415" s="100"/>
      <c r="L415" s="99"/>
      <c r="M415" s="98"/>
      <c r="N415" s="98"/>
      <c r="O415" s="98"/>
      <c r="P415" s="98"/>
      <c r="Q415" s="138"/>
      <c r="R415" s="98">
        <v>34</v>
      </c>
      <c r="S415" s="109"/>
    </row>
    <row r="416" spans="1:20" s="42" customFormat="1" ht="15.75" customHeight="1" x14ac:dyDescent="0.25">
      <c r="A416" s="39"/>
      <c r="B416" s="40"/>
      <c r="C416" s="41"/>
      <c r="D416" s="39"/>
      <c r="E416" s="39"/>
      <c r="F416" s="18"/>
      <c r="G416" s="38" t="s">
        <v>68</v>
      </c>
      <c r="H416" s="18"/>
      <c r="I416" s="18">
        <v>4</v>
      </c>
      <c r="J416" s="18">
        <f>I416</f>
        <v>4</v>
      </c>
      <c r="K416" s="36">
        <v>9.5</v>
      </c>
      <c r="L416" s="38" t="s">
        <v>121</v>
      </c>
      <c r="M416" s="18" t="s">
        <v>28</v>
      </c>
      <c r="N416" s="18">
        <v>2</v>
      </c>
      <c r="O416" s="36">
        <v>9.5</v>
      </c>
      <c r="P416" s="18"/>
      <c r="Q416" s="139" t="s">
        <v>1051</v>
      </c>
      <c r="R416" s="82"/>
      <c r="S416" s="34"/>
      <c r="T416" s="42" t="s">
        <v>1726</v>
      </c>
    </row>
    <row r="417" spans="1:20" s="42" customFormat="1" ht="15.75" customHeight="1" x14ac:dyDescent="0.25">
      <c r="A417" s="39"/>
      <c r="B417" s="40"/>
      <c r="C417" s="41"/>
      <c r="D417" s="39"/>
      <c r="E417" s="39"/>
      <c r="F417" s="18"/>
      <c r="G417" s="38" t="s">
        <v>344</v>
      </c>
      <c r="H417" s="18"/>
      <c r="I417" s="18">
        <v>3</v>
      </c>
      <c r="J417" s="18">
        <f t="shared" ref="J417:J420" si="67">I417</f>
        <v>3</v>
      </c>
      <c r="K417" s="36">
        <v>10</v>
      </c>
      <c r="L417" s="38" t="s">
        <v>31</v>
      </c>
      <c r="M417" s="18" t="s">
        <v>32</v>
      </c>
      <c r="N417" s="18">
        <v>2</v>
      </c>
      <c r="O417" s="36">
        <v>10</v>
      </c>
      <c r="P417" s="18"/>
      <c r="Q417" s="139" t="s">
        <v>1051</v>
      </c>
      <c r="R417" s="82"/>
      <c r="S417" s="34"/>
      <c r="T417" s="42" t="s">
        <v>1726</v>
      </c>
    </row>
    <row r="418" spans="1:20" s="42" customFormat="1" ht="15.75" customHeight="1" x14ac:dyDescent="0.25">
      <c r="A418" s="39"/>
      <c r="B418" s="40"/>
      <c r="C418" s="41"/>
      <c r="D418" s="39"/>
      <c r="E418" s="39"/>
      <c r="F418" s="18"/>
      <c r="G418" s="38" t="s">
        <v>327</v>
      </c>
      <c r="H418" s="18"/>
      <c r="I418" s="18">
        <v>3</v>
      </c>
      <c r="J418" s="18">
        <f t="shared" si="67"/>
        <v>3</v>
      </c>
      <c r="K418" s="36">
        <v>9.1</v>
      </c>
      <c r="L418" s="38" t="s">
        <v>33</v>
      </c>
      <c r="M418" s="18" t="s">
        <v>34</v>
      </c>
      <c r="N418" s="18">
        <v>2</v>
      </c>
      <c r="O418" s="36">
        <v>9.1</v>
      </c>
      <c r="P418" s="18"/>
      <c r="Q418" s="139" t="s">
        <v>1051</v>
      </c>
      <c r="R418" s="82"/>
      <c r="S418" s="34"/>
      <c r="T418" s="42" t="s">
        <v>1726</v>
      </c>
    </row>
    <row r="419" spans="1:20" s="42" customFormat="1" ht="15.75" customHeight="1" x14ac:dyDescent="0.25">
      <c r="A419" s="39"/>
      <c r="B419" s="40"/>
      <c r="C419" s="41"/>
      <c r="D419" s="39"/>
      <c r="E419" s="39"/>
      <c r="F419" s="18"/>
      <c r="G419" s="38" t="s">
        <v>345</v>
      </c>
      <c r="H419" s="18"/>
      <c r="I419" s="18">
        <v>3</v>
      </c>
      <c r="J419" s="18">
        <f t="shared" si="67"/>
        <v>3</v>
      </c>
      <c r="K419" s="36">
        <v>8.6999999999999993</v>
      </c>
      <c r="L419" s="38" t="s">
        <v>35</v>
      </c>
      <c r="M419" s="18" t="s">
        <v>36</v>
      </c>
      <c r="N419" s="18">
        <v>2</v>
      </c>
      <c r="O419" s="36">
        <v>8.6999999999999993</v>
      </c>
      <c r="P419" s="18"/>
      <c r="Q419" s="139" t="s">
        <v>1051</v>
      </c>
      <c r="R419" s="82"/>
      <c r="S419" s="34"/>
      <c r="T419" s="42" t="s">
        <v>1726</v>
      </c>
    </row>
    <row r="420" spans="1:20" s="42" customFormat="1" ht="15.75" customHeight="1" x14ac:dyDescent="0.25">
      <c r="A420" s="39"/>
      <c r="B420" s="40"/>
      <c r="C420" s="41"/>
      <c r="D420" s="39"/>
      <c r="E420" s="39"/>
      <c r="F420" s="18"/>
      <c r="G420" s="38" t="s">
        <v>70</v>
      </c>
      <c r="H420" s="18"/>
      <c r="I420" s="18">
        <v>2</v>
      </c>
      <c r="J420" s="18">
        <f t="shared" si="67"/>
        <v>2</v>
      </c>
      <c r="K420" s="36">
        <v>8</v>
      </c>
      <c r="L420" s="38" t="s">
        <v>71</v>
      </c>
      <c r="M420" s="18" t="s">
        <v>72</v>
      </c>
      <c r="N420" s="18">
        <v>2</v>
      </c>
      <c r="O420" s="36">
        <v>8</v>
      </c>
      <c r="P420" s="18"/>
      <c r="Q420" s="139" t="s">
        <v>1051</v>
      </c>
      <c r="R420" s="82"/>
      <c r="S420" s="34"/>
      <c r="T420" s="42" t="s">
        <v>1726</v>
      </c>
    </row>
    <row r="421" spans="1:20" s="42" customFormat="1" ht="15.75" customHeight="1" x14ac:dyDescent="0.25">
      <c r="A421" s="39"/>
      <c r="B421" s="40"/>
      <c r="C421" s="41"/>
      <c r="D421" s="39"/>
      <c r="E421" s="39"/>
      <c r="F421" s="18"/>
      <c r="G421" s="38" t="s">
        <v>75</v>
      </c>
      <c r="H421" s="18"/>
      <c r="I421" s="18">
        <v>3</v>
      </c>
      <c r="J421" s="18">
        <f>I421</f>
        <v>3</v>
      </c>
      <c r="K421" s="36">
        <v>10</v>
      </c>
      <c r="L421" s="38" t="s">
        <v>37</v>
      </c>
      <c r="M421" s="18" t="s">
        <v>38</v>
      </c>
      <c r="N421" s="18">
        <v>3</v>
      </c>
      <c r="O421" s="36"/>
      <c r="P421" s="18"/>
      <c r="Q421" s="139" t="s">
        <v>1051</v>
      </c>
      <c r="R421" s="82"/>
      <c r="S421" s="34"/>
      <c r="T421" s="42" t="s">
        <v>1726</v>
      </c>
    </row>
    <row r="422" spans="1:20" s="42" customFormat="1" ht="15.75" customHeight="1" x14ac:dyDescent="0.25">
      <c r="A422" s="39"/>
      <c r="B422" s="40"/>
      <c r="C422" s="41"/>
      <c r="D422" s="39"/>
      <c r="E422" s="39"/>
      <c r="F422" s="18"/>
      <c r="G422" s="38" t="s">
        <v>47</v>
      </c>
      <c r="H422" s="18"/>
      <c r="I422" s="18">
        <v>2</v>
      </c>
      <c r="J422" s="18">
        <f>I422</f>
        <v>2</v>
      </c>
      <c r="K422" s="36" t="s">
        <v>138</v>
      </c>
      <c r="L422" s="38" t="s">
        <v>48</v>
      </c>
      <c r="M422" s="18" t="s">
        <v>49</v>
      </c>
      <c r="N422" s="18">
        <v>2</v>
      </c>
      <c r="O422" s="36" t="s">
        <v>138</v>
      </c>
      <c r="P422" s="18"/>
      <c r="Q422" s="139" t="s">
        <v>1051</v>
      </c>
      <c r="R422" s="82"/>
      <c r="S422" s="34"/>
      <c r="T422" s="42" t="s">
        <v>1726</v>
      </c>
    </row>
    <row r="423" spans="1:20" s="42" customFormat="1" ht="15.75" customHeight="1" x14ac:dyDescent="0.25">
      <c r="A423" s="39"/>
      <c r="B423" s="40"/>
      <c r="C423" s="41"/>
      <c r="D423" s="39"/>
      <c r="E423" s="39"/>
      <c r="F423" s="18"/>
      <c r="G423" s="38" t="s">
        <v>304</v>
      </c>
      <c r="H423" s="18"/>
      <c r="I423" s="18">
        <v>3</v>
      </c>
      <c r="J423" s="18">
        <f t="shared" ref="J423:J424" si="68">I423</f>
        <v>3</v>
      </c>
      <c r="K423" s="36">
        <v>9</v>
      </c>
      <c r="L423" s="38" t="s">
        <v>58</v>
      </c>
      <c r="M423" s="18" t="s">
        <v>59</v>
      </c>
      <c r="N423" s="18">
        <v>3</v>
      </c>
      <c r="O423" s="36">
        <v>9</v>
      </c>
      <c r="P423" s="18"/>
      <c r="Q423" s="139" t="s">
        <v>1051</v>
      </c>
      <c r="R423" s="82"/>
      <c r="S423" s="34"/>
      <c r="T423" s="42" t="s">
        <v>1726</v>
      </c>
    </row>
    <row r="424" spans="1:20" s="42" customFormat="1" ht="15.75" customHeight="1" x14ac:dyDescent="0.25">
      <c r="A424" s="39"/>
      <c r="B424" s="40"/>
      <c r="C424" s="41"/>
      <c r="D424" s="39"/>
      <c r="E424" s="39"/>
      <c r="F424" s="18"/>
      <c r="G424" s="38" t="s">
        <v>80</v>
      </c>
      <c r="H424" s="18"/>
      <c r="I424" s="18">
        <v>3</v>
      </c>
      <c r="J424" s="18">
        <f t="shared" si="68"/>
        <v>3</v>
      </c>
      <c r="K424" s="36">
        <v>7.4</v>
      </c>
      <c r="L424" s="38" t="s">
        <v>80</v>
      </c>
      <c r="M424" s="18" t="s">
        <v>81</v>
      </c>
      <c r="N424" s="18">
        <v>3</v>
      </c>
      <c r="O424" s="36">
        <v>7.4</v>
      </c>
      <c r="P424" s="18"/>
      <c r="Q424" s="139" t="s">
        <v>1051</v>
      </c>
      <c r="R424" s="82"/>
      <c r="S424" s="34"/>
      <c r="T424" s="42" t="s">
        <v>1726</v>
      </c>
    </row>
    <row r="425" spans="1:20" s="42" customFormat="1" ht="15.75" customHeight="1" x14ac:dyDescent="0.25">
      <c r="A425" s="39"/>
      <c r="B425" s="40"/>
      <c r="C425" s="41"/>
      <c r="D425" s="39"/>
      <c r="E425" s="39"/>
      <c r="F425" s="18"/>
      <c r="G425" s="38" t="s">
        <v>238</v>
      </c>
      <c r="H425" s="18"/>
      <c r="I425" s="18">
        <v>3</v>
      </c>
      <c r="J425" s="18">
        <f t="shared" ref="J425:J426" si="69">I425</f>
        <v>3</v>
      </c>
      <c r="K425" s="36">
        <v>8.5</v>
      </c>
      <c r="L425" s="38" t="s">
        <v>52</v>
      </c>
      <c r="M425" s="18" t="s">
        <v>53</v>
      </c>
      <c r="N425" s="18">
        <v>2</v>
      </c>
      <c r="O425" s="18"/>
      <c r="P425" s="18"/>
      <c r="Q425" s="139"/>
      <c r="R425" s="82"/>
      <c r="S425" s="34" t="s">
        <v>1055</v>
      </c>
    </row>
    <row r="426" spans="1:20" s="42" customFormat="1" ht="15.75" customHeight="1" x14ac:dyDescent="0.25">
      <c r="A426" s="39"/>
      <c r="B426" s="40"/>
      <c r="C426" s="41"/>
      <c r="D426" s="39"/>
      <c r="E426" s="39"/>
      <c r="F426" s="18"/>
      <c r="G426" s="38" t="s">
        <v>139</v>
      </c>
      <c r="H426" s="18"/>
      <c r="I426" s="18">
        <v>3</v>
      </c>
      <c r="J426" s="18">
        <f t="shared" si="69"/>
        <v>3</v>
      </c>
      <c r="K426" s="36">
        <v>10</v>
      </c>
      <c r="L426" s="38" t="s">
        <v>45</v>
      </c>
      <c r="M426" s="18" t="s">
        <v>46</v>
      </c>
      <c r="N426" s="18">
        <v>2</v>
      </c>
      <c r="O426" s="36">
        <v>10</v>
      </c>
      <c r="P426" s="18"/>
      <c r="Q426" s="139" t="s">
        <v>1051</v>
      </c>
      <c r="R426" s="82"/>
      <c r="S426" s="34"/>
      <c r="T426" s="42" t="s">
        <v>1726</v>
      </c>
    </row>
    <row r="427" spans="1:20" s="42" customFormat="1" ht="15.75" customHeight="1" x14ac:dyDescent="0.25">
      <c r="A427" s="39"/>
      <c r="B427" s="40"/>
      <c r="C427" s="41"/>
      <c r="D427" s="39"/>
      <c r="E427" s="39"/>
      <c r="F427" s="18"/>
      <c r="G427" s="38" t="s">
        <v>89</v>
      </c>
      <c r="H427" s="18"/>
      <c r="I427" s="18">
        <v>3</v>
      </c>
      <c r="J427" s="18">
        <f>I427</f>
        <v>3</v>
      </c>
      <c r="K427" s="36">
        <v>7.8</v>
      </c>
      <c r="L427" s="38" t="s">
        <v>89</v>
      </c>
      <c r="M427" s="18" t="s">
        <v>90</v>
      </c>
      <c r="N427" s="18">
        <v>3</v>
      </c>
      <c r="O427" s="36">
        <v>7.8</v>
      </c>
      <c r="P427" s="18"/>
      <c r="Q427" s="139" t="s">
        <v>1051</v>
      </c>
      <c r="R427" s="82"/>
      <c r="S427" s="34"/>
      <c r="T427" s="42" t="s">
        <v>1726</v>
      </c>
    </row>
    <row r="428" spans="1:20" s="42" customFormat="1" ht="15.75" customHeight="1" x14ac:dyDescent="0.25">
      <c r="A428" s="39"/>
      <c r="B428" s="40"/>
      <c r="C428" s="41"/>
      <c r="D428" s="39"/>
      <c r="E428" s="39"/>
      <c r="F428" s="18"/>
      <c r="G428" s="38" t="s">
        <v>232</v>
      </c>
      <c r="H428" s="18"/>
      <c r="I428" s="18">
        <v>3</v>
      </c>
      <c r="J428" s="18">
        <f>I428</f>
        <v>3</v>
      </c>
      <c r="K428" s="36">
        <v>9.3000000000000007</v>
      </c>
      <c r="L428" s="38" t="s">
        <v>124</v>
      </c>
      <c r="M428" s="18" t="s">
        <v>125</v>
      </c>
      <c r="N428" s="18">
        <v>3</v>
      </c>
      <c r="O428" s="36">
        <v>9.3000000000000007</v>
      </c>
      <c r="P428" s="18"/>
      <c r="Q428" s="139" t="s">
        <v>1051</v>
      </c>
      <c r="R428" s="82"/>
      <c r="S428" s="34"/>
      <c r="T428" s="42" t="s">
        <v>1726</v>
      </c>
    </row>
    <row r="429" spans="1:20" s="42" customFormat="1" ht="15.75" customHeight="1" x14ac:dyDescent="0.25">
      <c r="A429" s="39"/>
      <c r="B429" s="40"/>
      <c r="C429" s="41"/>
      <c r="D429" s="39"/>
      <c r="E429" s="39"/>
      <c r="F429" s="18"/>
      <c r="G429" s="38" t="s">
        <v>779</v>
      </c>
      <c r="H429" s="18"/>
      <c r="I429" s="18">
        <v>3</v>
      </c>
      <c r="J429" s="18">
        <f>I429</f>
        <v>3</v>
      </c>
      <c r="K429" s="36">
        <v>8.3000000000000007</v>
      </c>
      <c r="L429" s="38" t="s">
        <v>126</v>
      </c>
      <c r="M429" s="18" t="s">
        <v>127</v>
      </c>
      <c r="N429" s="18">
        <v>3</v>
      </c>
      <c r="O429" s="18"/>
      <c r="P429" s="18"/>
      <c r="Q429" s="139"/>
      <c r="R429" s="82"/>
      <c r="S429" s="34" t="s">
        <v>1055</v>
      </c>
    </row>
    <row r="430" spans="1:20" s="42" customFormat="1" ht="15.75" customHeight="1" x14ac:dyDescent="0.25">
      <c r="A430" s="39"/>
      <c r="B430" s="40"/>
      <c r="C430" s="41"/>
      <c r="D430" s="39"/>
      <c r="E430" s="39"/>
      <c r="F430" s="18"/>
      <c r="G430" s="38" t="s">
        <v>229</v>
      </c>
      <c r="H430" s="18"/>
      <c r="I430" s="18">
        <v>3</v>
      </c>
      <c r="J430" s="18">
        <f>I430</f>
        <v>3</v>
      </c>
      <c r="K430" s="36">
        <v>8.9</v>
      </c>
      <c r="L430" s="38" t="s">
        <v>130</v>
      </c>
      <c r="M430" s="18" t="s">
        <v>131</v>
      </c>
      <c r="N430" s="18">
        <v>3</v>
      </c>
      <c r="O430" s="18"/>
      <c r="P430" s="18"/>
      <c r="Q430" s="139"/>
      <c r="R430" s="82"/>
      <c r="S430" s="34" t="s">
        <v>1055</v>
      </c>
    </row>
    <row r="431" spans="1:20" s="42" customFormat="1" ht="15.75" customHeight="1" x14ac:dyDescent="0.25">
      <c r="A431" s="39"/>
      <c r="B431" s="40"/>
      <c r="C431" s="41"/>
      <c r="D431" s="39"/>
      <c r="E431" s="39"/>
      <c r="F431" s="18"/>
      <c r="G431" s="38" t="s">
        <v>146</v>
      </c>
      <c r="H431" s="18"/>
      <c r="I431" s="18">
        <v>3</v>
      </c>
      <c r="J431" s="18">
        <f t="shared" ref="J431:J432" si="70">I431</f>
        <v>3</v>
      </c>
      <c r="K431" s="36">
        <v>7.3</v>
      </c>
      <c r="L431" s="38" t="s">
        <v>76</v>
      </c>
      <c r="M431" s="18" t="s">
        <v>132</v>
      </c>
      <c r="N431" s="18">
        <v>2</v>
      </c>
      <c r="O431" s="18"/>
      <c r="P431" s="18"/>
      <c r="Q431" s="139"/>
      <c r="R431" s="82"/>
      <c r="S431" s="34" t="s">
        <v>1055</v>
      </c>
    </row>
    <row r="432" spans="1:20" s="42" customFormat="1" ht="15.75" customHeight="1" x14ac:dyDescent="0.25">
      <c r="A432" s="39"/>
      <c r="B432" s="40"/>
      <c r="C432" s="41"/>
      <c r="D432" s="39"/>
      <c r="E432" s="39"/>
      <c r="F432" s="18"/>
      <c r="G432" s="38" t="s">
        <v>305</v>
      </c>
      <c r="H432" s="18"/>
      <c r="I432" s="18">
        <v>3</v>
      </c>
      <c r="J432" s="18">
        <f t="shared" si="70"/>
        <v>3</v>
      </c>
      <c r="K432" s="36">
        <v>8.3000000000000007</v>
      </c>
      <c r="L432" s="38" t="s">
        <v>115</v>
      </c>
      <c r="M432" s="18" t="s">
        <v>133</v>
      </c>
      <c r="N432" s="18">
        <v>2</v>
      </c>
      <c r="O432" s="36">
        <v>8.3000000000000007</v>
      </c>
      <c r="P432" s="18"/>
      <c r="Q432" s="139" t="s">
        <v>1051</v>
      </c>
      <c r="R432" s="82"/>
      <c r="S432" s="34"/>
      <c r="T432" s="42" t="s">
        <v>1726</v>
      </c>
    </row>
    <row r="433" spans="1:20" s="42" customFormat="1" ht="15.75" customHeight="1" x14ac:dyDescent="0.25">
      <c r="A433" s="39"/>
      <c r="B433" s="40"/>
      <c r="C433" s="41"/>
      <c r="D433" s="39"/>
      <c r="E433" s="39"/>
      <c r="F433" s="18"/>
      <c r="G433" s="38" t="s">
        <v>352</v>
      </c>
      <c r="H433" s="18"/>
      <c r="I433" s="18">
        <v>3</v>
      </c>
      <c r="J433" s="18">
        <f>I433</f>
        <v>3</v>
      </c>
      <c r="K433" s="36">
        <v>7.8</v>
      </c>
      <c r="L433" s="38" t="s">
        <v>101</v>
      </c>
      <c r="M433" s="18" t="s">
        <v>102</v>
      </c>
      <c r="N433" s="18">
        <v>3</v>
      </c>
      <c r="O433" s="18"/>
      <c r="P433" s="18"/>
      <c r="Q433" s="139"/>
      <c r="R433" s="82"/>
      <c r="S433" s="34" t="s">
        <v>1055</v>
      </c>
    </row>
    <row r="434" spans="1:20" s="42" customFormat="1" ht="15.75" customHeight="1" x14ac:dyDescent="0.25">
      <c r="A434" s="39"/>
      <c r="B434" s="40"/>
      <c r="C434" s="41"/>
      <c r="D434" s="39"/>
      <c r="E434" s="39"/>
      <c r="F434" s="18"/>
      <c r="G434" s="38" t="s">
        <v>720</v>
      </c>
      <c r="H434" s="18"/>
      <c r="I434" s="18">
        <v>3</v>
      </c>
      <c r="J434" s="18">
        <f>I434</f>
        <v>3</v>
      </c>
      <c r="K434" s="36">
        <v>8.4</v>
      </c>
      <c r="L434" s="38" t="s">
        <v>135</v>
      </c>
      <c r="M434" s="18" t="s">
        <v>136</v>
      </c>
      <c r="N434" s="18">
        <v>3</v>
      </c>
      <c r="O434" s="18"/>
      <c r="P434" s="18"/>
      <c r="Q434" s="139"/>
      <c r="R434" s="82"/>
      <c r="S434" s="34" t="s">
        <v>1055</v>
      </c>
    </row>
    <row r="435" spans="1:20" s="42" customFormat="1" ht="15.75" customHeight="1" x14ac:dyDescent="0.25">
      <c r="A435" s="39"/>
      <c r="B435" s="40"/>
      <c r="C435" s="41"/>
      <c r="D435" s="39"/>
      <c r="E435" s="39"/>
      <c r="F435" s="18"/>
      <c r="G435" s="38" t="s">
        <v>609</v>
      </c>
      <c r="H435" s="18"/>
      <c r="I435" s="18">
        <v>3</v>
      </c>
      <c r="J435" s="18">
        <f>I435</f>
        <v>3</v>
      </c>
      <c r="K435" s="36">
        <v>8.6999999999999993</v>
      </c>
      <c r="L435" s="38" t="s">
        <v>140</v>
      </c>
      <c r="M435" s="18" t="s">
        <v>141</v>
      </c>
      <c r="N435" s="18">
        <v>3</v>
      </c>
      <c r="O435" s="18"/>
      <c r="P435" s="18"/>
      <c r="Q435" s="139"/>
      <c r="R435" s="82"/>
      <c r="S435" s="34" t="s">
        <v>1055</v>
      </c>
    </row>
    <row r="436" spans="1:20" s="42" customFormat="1" ht="15.75" customHeight="1" x14ac:dyDescent="0.25">
      <c r="A436" s="39"/>
      <c r="B436" s="40"/>
      <c r="C436" s="41"/>
      <c r="D436" s="39"/>
      <c r="E436" s="39"/>
      <c r="F436" s="18"/>
      <c r="G436" s="38" t="s">
        <v>230</v>
      </c>
      <c r="H436" s="18"/>
      <c r="I436" s="18">
        <v>3</v>
      </c>
      <c r="J436" s="18">
        <f>I436</f>
        <v>3</v>
      </c>
      <c r="K436" s="36">
        <v>9.1999999999999993</v>
      </c>
      <c r="L436" s="38" t="s">
        <v>142</v>
      </c>
      <c r="M436" s="18" t="s">
        <v>143</v>
      </c>
      <c r="N436" s="18">
        <v>3</v>
      </c>
      <c r="O436" s="36">
        <v>9.1999999999999993</v>
      </c>
      <c r="P436" s="18"/>
      <c r="Q436" s="139" t="s">
        <v>1051</v>
      </c>
      <c r="R436" s="82"/>
      <c r="S436" s="34"/>
      <c r="T436" s="42" t="s">
        <v>1726</v>
      </c>
    </row>
    <row r="437" spans="1:20" s="42" customFormat="1" ht="15.75" customHeight="1" x14ac:dyDescent="0.25">
      <c r="A437" s="95">
        <v>30</v>
      </c>
      <c r="B437" s="96" t="s">
        <v>902</v>
      </c>
      <c r="C437" s="97">
        <v>37608</v>
      </c>
      <c r="D437" s="95" t="s">
        <v>903</v>
      </c>
      <c r="E437" s="95" t="s">
        <v>1727</v>
      </c>
      <c r="F437" s="98" t="s">
        <v>206</v>
      </c>
      <c r="G437" s="99"/>
      <c r="H437" s="98"/>
      <c r="I437" s="98"/>
      <c r="J437" s="98"/>
      <c r="K437" s="100"/>
      <c r="L437" s="99"/>
      <c r="M437" s="98"/>
      <c r="N437" s="98"/>
      <c r="O437" s="98"/>
      <c r="P437" s="98"/>
      <c r="Q437" s="138"/>
      <c r="R437" s="98">
        <f>SUMIFS($N$12:$N$1466,$T$12:$T$1466,T438)</f>
        <v>21</v>
      </c>
      <c r="S437" s="109"/>
    </row>
    <row r="438" spans="1:20" s="42" customFormat="1" ht="15.75" customHeight="1" x14ac:dyDescent="0.25">
      <c r="A438" s="39"/>
      <c r="B438" s="40"/>
      <c r="C438" s="41"/>
      <c r="D438" s="39"/>
      <c r="E438" s="39"/>
      <c r="F438" s="18"/>
      <c r="G438" s="38" t="s">
        <v>120</v>
      </c>
      <c r="H438" s="18"/>
      <c r="I438" s="18">
        <v>3</v>
      </c>
      <c r="J438" s="18">
        <f t="shared" ref="J438:J446" si="71">I438</f>
        <v>3</v>
      </c>
      <c r="K438" s="36">
        <v>6.5</v>
      </c>
      <c r="L438" s="38" t="s">
        <v>120</v>
      </c>
      <c r="M438" s="18" t="s">
        <v>23</v>
      </c>
      <c r="N438" s="18">
        <v>3</v>
      </c>
      <c r="O438" s="36">
        <v>6.5</v>
      </c>
      <c r="P438" s="18"/>
      <c r="Q438" s="139" t="s">
        <v>1051</v>
      </c>
      <c r="R438" s="82"/>
      <c r="S438" s="34"/>
      <c r="T438" s="42" t="s">
        <v>1727</v>
      </c>
    </row>
    <row r="439" spans="1:20" s="42" customFormat="1" ht="15.75" customHeight="1" x14ac:dyDescent="0.25">
      <c r="A439" s="39"/>
      <c r="B439" s="40"/>
      <c r="C439" s="41"/>
      <c r="D439" s="39"/>
      <c r="E439" s="39"/>
      <c r="F439" s="18"/>
      <c r="G439" s="38" t="s">
        <v>121</v>
      </c>
      <c r="H439" s="18"/>
      <c r="I439" s="18">
        <v>2</v>
      </c>
      <c r="J439" s="18">
        <f t="shared" si="71"/>
        <v>2</v>
      </c>
      <c r="K439" s="36">
        <v>6.5</v>
      </c>
      <c r="L439" s="38" t="s">
        <v>121</v>
      </c>
      <c r="M439" s="18" t="s">
        <v>28</v>
      </c>
      <c r="N439" s="18">
        <v>2</v>
      </c>
      <c r="O439" s="36">
        <v>6.5</v>
      </c>
      <c r="P439" s="18"/>
      <c r="Q439" s="139" t="s">
        <v>1051</v>
      </c>
      <c r="R439" s="82"/>
      <c r="S439" s="34"/>
      <c r="T439" s="42" t="s">
        <v>1727</v>
      </c>
    </row>
    <row r="440" spans="1:20" s="42" customFormat="1" ht="15.75" customHeight="1" x14ac:dyDescent="0.25">
      <c r="A440" s="39"/>
      <c r="B440" s="40"/>
      <c r="C440" s="41"/>
      <c r="D440" s="39"/>
      <c r="E440" s="39"/>
      <c r="F440" s="18"/>
      <c r="G440" s="38" t="s">
        <v>26</v>
      </c>
      <c r="H440" s="18"/>
      <c r="I440" s="18">
        <v>2</v>
      </c>
      <c r="J440" s="18">
        <f t="shared" si="71"/>
        <v>2</v>
      </c>
      <c r="K440" s="36">
        <v>6.3</v>
      </c>
      <c r="L440" s="38" t="s">
        <v>26</v>
      </c>
      <c r="M440" s="18" t="s">
        <v>27</v>
      </c>
      <c r="N440" s="18">
        <v>2</v>
      </c>
      <c r="O440" s="36">
        <v>6.3</v>
      </c>
      <c r="P440" s="18"/>
      <c r="Q440" s="139" t="s">
        <v>1051</v>
      </c>
      <c r="R440" s="82"/>
      <c r="S440" s="34"/>
      <c r="T440" s="42" t="s">
        <v>1727</v>
      </c>
    </row>
    <row r="441" spans="1:20" s="42" customFormat="1" ht="15.75" customHeight="1" x14ac:dyDescent="0.25">
      <c r="A441" s="39"/>
      <c r="B441" s="40"/>
      <c r="C441" s="41"/>
      <c r="D441" s="39"/>
      <c r="E441" s="39"/>
      <c r="F441" s="18"/>
      <c r="G441" s="38" t="s">
        <v>29</v>
      </c>
      <c r="H441" s="18"/>
      <c r="I441" s="18">
        <v>2</v>
      </c>
      <c r="J441" s="18">
        <f t="shared" si="71"/>
        <v>2</v>
      </c>
      <c r="K441" s="36">
        <v>6.8</v>
      </c>
      <c r="L441" s="38" t="s">
        <v>29</v>
      </c>
      <c r="M441" s="18" t="s">
        <v>30</v>
      </c>
      <c r="N441" s="18">
        <v>2</v>
      </c>
      <c r="O441" s="36">
        <v>6.8</v>
      </c>
      <c r="P441" s="18"/>
      <c r="Q441" s="139" t="s">
        <v>1051</v>
      </c>
      <c r="R441" s="82"/>
      <c r="S441" s="34"/>
      <c r="T441" s="42" t="s">
        <v>1727</v>
      </c>
    </row>
    <row r="442" spans="1:20" s="42" customFormat="1" ht="15.75" customHeight="1" x14ac:dyDescent="0.25">
      <c r="A442" s="39"/>
      <c r="B442" s="40"/>
      <c r="C442" s="41"/>
      <c r="D442" s="39"/>
      <c r="E442" s="39"/>
      <c r="F442" s="18"/>
      <c r="G442" s="38" t="s">
        <v>24</v>
      </c>
      <c r="H442" s="18"/>
      <c r="I442" s="18">
        <v>2</v>
      </c>
      <c r="J442" s="18">
        <f t="shared" si="71"/>
        <v>2</v>
      </c>
      <c r="K442" s="36">
        <v>6</v>
      </c>
      <c r="L442" s="38" t="s">
        <v>24</v>
      </c>
      <c r="M442" s="18" t="s">
        <v>25</v>
      </c>
      <c r="N442" s="18">
        <v>2</v>
      </c>
      <c r="O442" s="36">
        <v>6</v>
      </c>
      <c r="P442" s="18"/>
      <c r="Q442" s="139" t="s">
        <v>1051</v>
      </c>
      <c r="R442" s="82"/>
      <c r="S442" s="34"/>
      <c r="T442" s="42" t="s">
        <v>1727</v>
      </c>
    </row>
    <row r="443" spans="1:20" s="42" customFormat="1" ht="15.75" customHeight="1" x14ac:dyDescent="0.25">
      <c r="A443" s="39"/>
      <c r="B443" s="40"/>
      <c r="C443" s="41"/>
      <c r="D443" s="39"/>
      <c r="E443" s="39"/>
      <c r="F443" s="18"/>
      <c r="G443" s="38" t="s">
        <v>904</v>
      </c>
      <c r="H443" s="18"/>
      <c r="I443" s="18">
        <v>3</v>
      </c>
      <c r="J443" s="18">
        <f t="shared" si="71"/>
        <v>3</v>
      </c>
      <c r="K443" s="36">
        <v>9.1999999999999993</v>
      </c>
      <c r="L443" s="38" t="s">
        <v>31</v>
      </c>
      <c r="M443" s="18" t="s">
        <v>32</v>
      </c>
      <c r="N443" s="18">
        <v>2</v>
      </c>
      <c r="O443" s="36">
        <v>9.1999999999999993</v>
      </c>
      <c r="P443" s="18"/>
      <c r="Q443" s="139" t="s">
        <v>1051</v>
      </c>
      <c r="R443" s="82"/>
      <c r="S443" s="34"/>
      <c r="T443" s="42" t="s">
        <v>1727</v>
      </c>
    </row>
    <row r="444" spans="1:20" s="42" customFormat="1" ht="15.75" customHeight="1" x14ac:dyDescent="0.25">
      <c r="A444" s="39"/>
      <c r="B444" s="40"/>
      <c r="C444" s="41"/>
      <c r="D444" s="39"/>
      <c r="E444" s="39"/>
      <c r="F444" s="18"/>
      <c r="G444" s="38" t="s">
        <v>905</v>
      </c>
      <c r="H444" s="18"/>
      <c r="I444" s="18">
        <v>4</v>
      </c>
      <c r="J444" s="18">
        <f t="shared" si="71"/>
        <v>4</v>
      </c>
      <c r="K444" s="36">
        <v>9.4</v>
      </c>
      <c r="L444" s="38" t="s">
        <v>33</v>
      </c>
      <c r="M444" s="18" t="s">
        <v>34</v>
      </c>
      <c r="N444" s="18">
        <v>2</v>
      </c>
      <c r="O444" s="36">
        <v>9.4</v>
      </c>
      <c r="P444" s="18"/>
      <c r="Q444" s="139" t="s">
        <v>1051</v>
      </c>
      <c r="R444" s="82"/>
      <c r="S444" s="34"/>
      <c r="T444" s="42" t="s">
        <v>1727</v>
      </c>
    </row>
    <row r="445" spans="1:20" s="42" customFormat="1" ht="15.75" customHeight="1" x14ac:dyDescent="0.25">
      <c r="A445" s="39"/>
      <c r="B445" s="40"/>
      <c r="C445" s="41"/>
      <c r="D445" s="39"/>
      <c r="E445" s="39"/>
      <c r="F445" s="18"/>
      <c r="G445" s="38" t="s">
        <v>906</v>
      </c>
      <c r="H445" s="18"/>
      <c r="I445" s="18">
        <v>3</v>
      </c>
      <c r="J445" s="18">
        <f t="shared" si="71"/>
        <v>3</v>
      </c>
      <c r="K445" s="36">
        <v>9</v>
      </c>
      <c r="L445" s="38" t="s">
        <v>35</v>
      </c>
      <c r="M445" s="18" t="s">
        <v>36</v>
      </c>
      <c r="N445" s="18">
        <v>2</v>
      </c>
      <c r="O445" s="36">
        <v>9</v>
      </c>
      <c r="P445" s="18"/>
      <c r="Q445" s="139" t="s">
        <v>1051</v>
      </c>
      <c r="R445" s="82"/>
      <c r="S445" s="34"/>
      <c r="T445" s="42" t="s">
        <v>1727</v>
      </c>
    </row>
    <row r="446" spans="1:20" s="42" customFormat="1" ht="15.75" customHeight="1" x14ac:dyDescent="0.25">
      <c r="A446" s="39"/>
      <c r="B446" s="40"/>
      <c r="C446" s="41"/>
      <c r="D446" s="39"/>
      <c r="E446" s="39"/>
      <c r="F446" s="18"/>
      <c r="G446" s="38" t="s">
        <v>71</v>
      </c>
      <c r="H446" s="18"/>
      <c r="I446" s="18">
        <v>2</v>
      </c>
      <c r="J446" s="18">
        <f t="shared" si="71"/>
        <v>2</v>
      </c>
      <c r="K446" s="36">
        <v>7.8</v>
      </c>
      <c r="L446" s="38" t="s">
        <v>71</v>
      </c>
      <c r="M446" s="18" t="s">
        <v>72</v>
      </c>
      <c r="N446" s="18">
        <v>2</v>
      </c>
      <c r="O446" s="36">
        <v>7.8</v>
      </c>
      <c r="P446" s="18"/>
      <c r="Q446" s="139" t="s">
        <v>1051</v>
      </c>
      <c r="R446" s="82"/>
      <c r="S446" s="34"/>
      <c r="T446" s="42" t="s">
        <v>1727</v>
      </c>
    </row>
    <row r="447" spans="1:20" s="42" customFormat="1" ht="15.75" customHeight="1" x14ac:dyDescent="0.25">
      <c r="A447" s="39"/>
      <c r="B447" s="40"/>
      <c r="C447" s="41"/>
      <c r="D447" s="39"/>
      <c r="E447" s="39"/>
      <c r="F447" s="18"/>
      <c r="G447" s="38" t="s">
        <v>907</v>
      </c>
      <c r="H447" s="18"/>
      <c r="I447" s="18">
        <v>3</v>
      </c>
      <c r="J447" s="18">
        <f t="shared" ref="J447:J448" si="72">I447</f>
        <v>3</v>
      </c>
      <c r="K447" s="36">
        <v>6.6</v>
      </c>
      <c r="L447" s="38" t="s">
        <v>37</v>
      </c>
      <c r="M447" s="18" t="s">
        <v>38</v>
      </c>
      <c r="N447" s="18">
        <v>3</v>
      </c>
      <c r="O447" s="18"/>
      <c r="P447" s="18"/>
      <c r="Q447" s="139"/>
      <c r="R447" s="82"/>
      <c r="S447" s="34" t="s">
        <v>1061</v>
      </c>
    </row>
    <row r="448" spans="1:20" s="42" customFormat="1" ht="15.75" customHeight="1" x14ac:dyDescent="0.25">
      <c r="A448" s="39"/>
      <c r="B448" s="40"/>
      <c r="C448" s="41"/>
      <c r="D448" s="39"/>
      <c r="E448" s="39"/>
      <c r="F448" s="18"/>
      <c r="G448" s="38" t="s">
        <v>39</v>
      </c>
      <c r="H448" s="18"/>
      <c r="I448" s="18">
        <v>2</v>
      </c>
      <c r="J448" s="18">
        <f t="shared" si="72"/>
        <v>2</v>
      </c>
      <c r="K448" s="36">
        <v>7</v>
      </c>
      <c r="L448" s="38" t="s">
        <v>39</v>
      </c>
      <c r="M448" s="18" t="s">
        <v>40</v>
      </c>
      <c r="N448" s="18">
        <v>2</v>
      </c>
      <c r="O448" s="36">
        <v>7</v>
      </c>
      <c r="P448" s="18"/>
      <c r="Q448" s="139" t="s">
        <v>1051</v>
      </c>
      <c r="R448" s="82"/>
      <c r="S448" s="34"/>
      <c r="T448" s="42" t="s">
        <v>1727</v>
      </c>
    </row>
    <row r="449" spans="1:20" s="42" customFormat="1" ht="15.75" customHeight="1" x14ac:dyDescent="0.25">
      <c r="A449" s="95">
        <v>31</v>
      </c>
      <c r="B449" s="96" t="s">
        <v>908</v>
      </c>
      <c r="C449" s="97">
        <v>38088</v>
      </c>
      <c r="D449" s="95" t="s">
        <v>909</v>
      </c>
      <c r="E449" s="95" t="s">
        <v>1728</v>
      </c>
      <c r="F449" s="98" t="s">
        <v>874</v>
      </c>
      <c r="G449" s="99"/>
      <c r="H449" s="98"/>
      <c r="I449" s="98"/>
      <c r="J449" s="98"/>
      <c r="K449" s="100"/>
      <c r="L449" s="99"/>
      <c r="M449" s="98"/>
      <c r="N449" s="98"/>
      <c r="O449" s="98"/>
      <c r="P449" s="98"/>
      <c r="Q449" s="138"/>
      <c r="R449" s="98">
        <f>SUMIFS($N$12:$N$1466,$T$12:$T$1466,T450)</f>
        <v>14</v>
      </c>
      <c r="S449" s="109"/>
    </row>
    <row r="450" spans="1:20" s="42" customFormat="1" ht="15.75" customHeight="1" x14ac:dyDescent="0.25">
      <c r="A450" s="39"/>
      <c r="B450" s="40"/>
      <c r="C450" s="41"/>
      <c r="D450" s="39"/>
      <c r="E450" s="39"/>
      <c r="F450" s="18"/>
      <c r="G450" s="38" t="s">
        <v>208</v>
      </c>
      <c r="H450" s="18"/>
      <c r="I450" s="18">
        <v>4</v>
      </c>
      <c r="J450" s="18">
        <f>I450</f>
        <v>4</v>
      </c>
      <c r="K450" s="36">
        <v>8.1999999999999993</v>
      </c>
      <c r="L450" s="38" t="s">
        <v>120</v>
      </c>
      <c r="M450" s="18" t="s">
        <v>23</v>
      </c>
      <c r="N450" s="18">
        <v>3</v>
      </c>
      <c r="O450" s="36">
        <v>8.1999999999999993</v>
      </c>
      <c r="P450" s="18"/>
      <c r="Q450" s="139" t="s">
        <v>1051</v>
      </c>
      <c r="R450" s="82"/>
      <c r="S450" s="34"/>
      <c r="T450" s="42" t="s">
        <v>1728</v>
      </c>
    </row>
    <row r="451" spans="1:20" s="42" customFormat="1" ht="15.75" customHeight="1" x14ac:dyDescent="0.25">
      <c r="A451" s="39"/>
      <c r="B451" s="40"/>
      <c r="C451" s="41"/>
      <c r="D451" s="39"/>
      <c r="E451" s="39"/>
      <c r="F451" s="18"/>
      <c r="G451" s="38" t="s">
        <v>249</v>
      </c>
      <c r="H451" s="18"/>
      <c r="I451" s="18">
        <v>3</v>
      </c>
      <c r="J451" s="18">
        <f t="shared" ref="J451:J452" si="73">I451</f>
        <v>3</v>
      </c>
      <c r="K451" s="36">
        <v>6.8</v>
      </c>
      <c r="L451" s="38" t="s">
        <v>31</v>
      </c>
      <c r="M451" s="18" t="s">
        <v>32</v>
      </c>
      <c r="N451" s="18">
        <v>2</v>
      </c>
      <c r="O451" s="36">
        <v>6.8</v>
      </c>
      <c r="P451" s="18"/>
      <c r="Q451" s="139" t="s">
        <v>1051</v>
      </c>
      <c r="R451" s="82"/>
      <c r="S451" s="34" t="s">
        <v>1170</v>
      </c>
      <c r="T451" s="42" t="s">
        <v>1728</v>
      </c>
    </row>
    <row r="452" spans="1:20" s="42" customFormat="1" ht="15.75" customHeight="1" x14ac:dyDescent="0.25">
      <c r="A452" s="39"/>
      <c r="B452" s="40"/>
      <c r="C452" s="41"/>
      <c r="D452" s="39"/>
      <c r="E452" s="39"/>
      <c r="F452" s="18"/>
      <c r="G452" s="38" t="s">
        <v>250</v>
      </c>
      <c r="H452" s="18"/>
      <c r="I452" s="18">
        <v>3</v>
      </c>
      <c r="J452" s="18">
        <f t="shared" si="73"/>
        <v>3</v>
      </c>
      <c r="K452" s="36">
        <v>6.8</v>
      </c>
      <c r="L452" s="38" t="s">
        <v>33</v>
      </c>
      <c r="M452" s="18" t="s">
        <v>34</v>
      </c>
      <c r="N452" s="18">
        <v>2</v>
      </c>
      <c r="O452" s="36">
        <v>6.8</v>
      </c>
      <c r="P452" s="18"/>
      <c r="Q452" s="139" t="s">
        <v>1051</v>
      </c>
      <c r="R452" s="82"/>
      <c r="S452" s="34"/>
      <c r="T452" s="42" t="s">
        <v>1728</v>
      </c>
    </row>
    <row r="453" spans="1:20" s="42" customFormat="1" ht="15.75" customHeight="1" x14ac:dyDescent="0.25">
      <c r="A453" s="39"/>
      <c r="B453" s="40"/>
      <c r="C453" s="41"/>
      <c r="D453" s="39"/>
      <c r="E453" s="39"/>
      <c r="F453" s="18"/>
      <c r="G453" s="38" t="s">
        <v>75</v>
      </c>
      <c r="H453" s="18"/>
      <c r="I453" s="18">
        <v>3</v>
      </c>
      <c r="J453" s="18">
        <f t="shared" ref="J453:J454" si="74">I453</f>
        <v>3</v>
      </c>
      <c r="K453" s="36">
        <v>9.5</v>
      </c>
      <c r="L453" s="38" t="s">
        <v>37</v>
      </c>
      <c r="M453" s="18" t="s">
        <v>38</v>
      </c>
      <c r="N453" s="18">
        <v>3</v>
      </c>
      <c r="O453" s="36"/>
      <c r="P453" s="18"/>
      <c r="Q453" s="139" t="s">
        <v>1051</v>
      </c>
      <c r="R453" s="82"/>
      <c r="S453" s="34"/>
      <c r="T453" s="42" t="s">
        <v>1728</v>
      </c>
    </row>
    <row r="454" spans="1:20" s="42" customFormat="1" ht="15.75" customHeight="1" x14ac:dyDescent="0.25">
      <c r="A454" s="39"/>
      <c r="B454" s="40"/>
      <c r="C454" s="41"/>
      <c r="D454" s="39"/>
      <c r="E454" s="39"/>
      <c r="F454" s="18"/>
      <c r="G454" s="38" t="s">
        <v>910</v>
      </c>
      <c r="H454" s="18"/>
      <c r="I454" s="18">
        <v>2</v>
      </c>
      <c r="J454" s="18">
        <f t="shared" si="74"/>
        <v>2</v>
      </c>
      <c r="K454" s="36">
        <v>7.9</v>
      </c>
      <c r="L454" s="38" t="s">
        <v>39</v>
      </c>
      <c r="M454" s="18" t="s">
        <v>40</v>
      </c>
      <c r="N454" s="18">
        <v>2</v>
      </c>
      <c r="O454" s="36">
        <v>7.9</v>
      </c>
      <c r="P454" s="18"/>
      <c r="Q454" s="139" t="s">
        <v>1051</v>
      </c>
      <c r="R454" s="82"/>
      <c r="S454" s="34"/>
      <c r="T454" s="42" t="s">
        <v>1728</v>
      </c>
    </row>
    <row r="455" spans="1:20" s="42" customFormat="1" ht="15.75" customHeight="1" x14ac:dyDescent="0.25">
      <c r="A455" s="39"/>
      <c r="B455" s="40"/>
      <c r="C455" s="41"/>
      <c r="D455" s="39"/>
      <c r="E455" s="39"/>
      <c r="F455" s="18"/>
      <c r="G455" s="38" t="s">
        <v>47</v>
      </c>
      <c r="H455" s="18"/>
      <c r="I455" s="18">
        <v>2</v>
      </c>
      <c r="J455" s="18">
        <f>I455</f>
        <v>2</v>
      </c>
      <c r="K455" s="36">
        <v>8</v>
      </c>
      <c r="L455" s="38" t="s">
        <v>48</v>
      </c>
      <c r="M455" s="18" t="s">
        <v>49</v>
      </c>
      <c r="N455" s="18">
        <v>2</v>
      </c>
      <c r="O455" s="36">
        <v>8</v>
      </c>
      <c r="P455" s="18"/>
      <c r="Q455" s="139" t="s">
        <v>1051</v>
      </c>
      <c r="R455" s="82"/>
      <c r="S455" s="34"/>
      <c r="T455" s="42" t="s">
        <v>1728</v>
      </c>
    </row>
    <row r="456" spans="1:20" s="42" customFormat="1" ht="15.75" customHeight="1" x14ac:dyDescent="0.25">
      <c r="A456" s="95">
        <v>32</v>
      </c>
      <c r="B456" s="96" t="s">
        <v>911</v>
      </c>
      <c r="C456" s="97">
        <v>37622</v>
      </c>
      <c r="D456" s="95" t="s">
        <v>912</v>
      </c>
      <c r="E456" s="95" t="s">
        <v>1729</v>
      </c>
      <c r="F456" s="98" t="s">
        <v>913</v>
      </c>
      <c r="G456" s="99"/>
      <c r="H456" s="98"/>
      <c r="I456" s="98"/>
      <c r="J456" s="98"/>
      <c r="K456" s="100"/>
      <c r="L456" s="99"/>
      <c r="M456" s="98"/>
      <c r="N456" s="98"/>
      <c r="O456" s="98"/>
      <c r="P456" s="98"/>
      <c r="Q456" s="138"/>
      <c r="R456" s="98">
        <f>SUMIFS($N$12:$N$1466,$T$12:$T$1466,T457)</f>
        <v>14</v>
      </c>
      <c r="S456" s="109"/>
    </row>
    <row r="457" spans="1:20" s="42" customFormat="1" ht="15.75" customHeight="1" x14ac:dyDescent="0.25">
      <c r="A457" s="39"/>
      <c r="B457" s="40"/>
      <c r="C457" s="41"/>
      <c r="D457" s="39"/>
      <c r="E457" s="39"/>
      <c r="F457" s="18"/>
      <c r="G457" s="38" t="s">
        <v>208</v>
      </c>
      <c r="H457" s="18">
        <v>4</v>
      </c>
      <c r="I457" s="18"/>
      <c r="J457" s="18">
        <v>3</v>
      </c>
      <c r="K457" s="36">
        <v>8.3000000000000007</v>
      </c>
      <c r="L457" s="38" t="s">
        <v>120</v>
      </c>
      <c r="M457" s="18" t="s">
        <v>23</v>
      </c>
      <c r="N457" s="18">
        <v>3</v>
      </c>
      <c r="O457" s="36">
        <v>8.3000000000000007</v>
      </c>
      <c r="P457" s="18"/>
      <c r="Q457" s="139" t="s">
        <v>1051</v>
      </c>
      <c r="R457" s="82"/>
      <c r="S457" s="34"/>
      <c r="T457" s="42" t="s">
        <v>1729</v>
      </c>
    </row>
    <row r="458" spans="1:20" s="42" customFormat="1" ht="15.75" customHeight="1" x14ac:dyDescent="0.25">
      <c r="A458" s="39"/>
      <c r="B458" s="40"/>
      <c r="C458" s="41"/>
      <c r="D458" s="39"/>
      <c r="E458" s="39"/>
      <c r="F458" s="18"/>
      <c r="G458" s="38" t="s">
        <v>914</v>
      </c>
      <c r="H458" s="18">
        <v>3</v>
      </c>
      <c r="I458" s="18"/>
      <c r="J458" s="18">
        <v>2</v>
      </c>
      <c r="K458" s="36">
        <v>7.9</v>
      </c>
      <c r="L458" s="38" t="s">
        <v>31</v>
      </c>
      <c r="M458" s="18" t="s">
        <v>32</v>
      </c>
      <c r="N458" s="18">
        <v>2</v>
      </c>
      <c r="O458" s="36">
        <v>7.9</v>
      </c>
      <c r="P458" s="18"/>
      <c r="Q458" s="139" t="s">
        <v>1051</v>
      </c>
      <c r="R458" s="82"/>
      <c r="S458" s="34"/>
      <c r="T458" s="42" t="s">
        <v>1729</v>
      </c>
    </row>
    <row r="459" spans="1:20" s="42" customFormat="1" ht="15.75" customHeight="1" x14ac:dyDescent="0.25">
      <c r="A459" s="39"/>
      <c r="B459" s="40"/>
      <c r="C459" s="41"/>
      <c r="D459" s="39"/>
      <c r="E459" s="39"/>
      <c r="F459" s="18"/>
      <c r="G459" s="38" t="s">
        <v>915</v>
      </c>
      <c r="H459" s="18">
        <v>3</v>
      </c>
      <c r="I459" s="18"/>
      <c r="J459" s="18">
        <v>2</v>
      </c>
      <c r="K459" s="36">
        <v>7.3</v>
      </c>
      <c r="L459" s="38" t="s">
        <v>33</v>
      </c>
      <c r="M459" s="18" t="s">
        <v>34</v>
      </c>
      <c r="N459" s="18">
        <v>2</v>
      </c>
      <c r="O459" s="36">
        <v>7.3</v>
      </c>
      <c r="P459" s="18"/>
      <c r="Q459" s="139" t="s">
        <v>1051</v>
      </c>
      <c r="R459" s="82"/>
      <c r="S459" s="34"/>
      <c r="T459" s="42" t="s">
        <v>1729</v>
      </c>
    </row>
    <row r="460" spans="1:20" s="42" customFormat="1" ht="15.75" customHeight="1" x14ac:dyDescent="0.25">
      <c r="A460" s="39"/>
      <c r="B460" s="40"/>
      <c r="C460" s="41"/>
      <c r="D460" s="39"/>
      <c r="E460" s="39"/>
      <c r="F460" s="18"/>
      <c r="G460" s="38" t="s">
        <v>365</v>
      </c>
      <c r="H460" s="18">
        <v>4</v>
      </c>
      <c r="I460" s="18"/>
      <c r="J460" s="18">
        <v>3</v>
      </c>
      <c r="K460" s="36">
        <v>7.7</v>
      </c>
      <c r="L460" s="38" t="s">
        <v>35</v>
      </c>
      <c r="M460" s="18" t="s">
        <v>36</v>
      </c>
      <c r="N460" s="18">
        <v>2</v>
      </c>
      <c r="O460" s="36">
        <v>7.7</v>
      </c>
      <c r="P460" s="18"/>
      <c r="Q460" s="139" t="s">
        <v>1051</v>
      </c>
      <c r="R460" s="82"/>
      <c r="S460" s="34"/>
      <c r="T460" s="42" t="s">
        <v>1729</v>
      </c>
    </row>
    <row r="461" spans="1:20" s="42" customFormat="1" ht="15.75" customHeight="1" x14ac:dyDescent="0.25">
      <c r="A461" s="39"/>
      <c r="B461" s="40"/>
      <c r="C461" s="41"/>
      <c r="D461" s="39"/>
      <c r="E461" s="39"/>
      <c r="F461" s="18"/>
      <c r="G461" s="38" t="s">
        <v>916</v>
      </c>
      <c r="H461" s="18">
        <v>4</v>
      </c>
      <c r="I461" s="18"/>
      <c r="J461" s="18">
        <v>3</v>
      </c>
      <c r="K461" s="36">
        <v>7</v>
      </c>
      <c r="L461" s="38" t="s">
        <v>73</v>
      </c>
      <c r="M461" s="18" t="s">
        <v>74</v>
      </c>
      <c r="N461" s="18">
        <v>3</v>
      </c>
      <c r="O461" s="18"/>
      <c r="P461" s="18"/>
      <c r="Q461" s="139"/>
      <c r="R461" s="82"/>
      <c r="S461" s="34" t="s">
        <v>1055</v>
      </c>
    </row>
    <row r="462" spans="1:20" s="42" customFormat="1" ht="15.75" customHeight="1" x14ac:dyDescent="0.25">
      <c r="A462" s="39"/>
      <c r="B462" s="40"/>
      <c r="C462" s="41"/>
      <c r="D462" s="39"/>
      <c r="E462" s="39"/>
      <c r="F462" s="18"/>
      <c r="G462" s="38" t="s">
        <v>578</v>
      </c>
      <c r="H462" s="18">
        <v>3</v>
      </c>
      <c r="I462" s="18"/>
      <c r="J462" s="18">
        <v>2</v>
      </c>
      <c r="K462" s="36">
        <v>8.4</v>
      </c>
      <c r="L462" s="38" t="s">
        <v>37</v>
      </c>
      <c r="M462" s="18" t="s">
        <v>38</v>
      </c>
      <c r="N462" s="18">
        <v>3</v>
      </c>
      <c r="O462" s="36"/>
      <c r="P462" s="18"/>
      <c r="Q462" s="139" t="s">
        <v>1051</v>
      </c>
      <c r="R462" s="82"/>
      <c r="S462" s="34"/>
      <c r="T462" s="42" t="s">
        <v>1729</v>
      </c>
    </row>
    <row r="463" spans="1:20" s="42" customFormat="1" ht="15.75" customHeight="1" x14ac:dyDescent="0.25">
      <c r="A463" s="39"/>
      <c r="B463" s="40"/>
      <c r="C463" s="41"/>
      <c r="D463" s="39"/>
      <c r="E463" s="39"/>
      <c r="F463" s="18"/>
      <c r="G463" s="38" t="s">
        <v>47</v>
      </c>
      <c r="H463" s="18"/>
      <c r="I463" s="18"/>
      <c r="J463" s="18"/>
      <c r="K463" s="36">
        <v>7.2</v>
      </c>
      <c r="L463" s="38" t="s">
        <v>48</v>
      </c>
      <c r="M463" s="18" t="s">
        <v>49</v>
      </c>
      <c r="N463" s="18">
        <v>2</v>
      </c>
      <c r="O463" s="36">
        <v>7.2</v>
      </c>
      <c r="P463" s="18"/>
      <c r="Q463" s="139" t="s">
        <v>1051</v>
      </c>
      <c r="R463" s="82"/>
      <c r="S463" s="34"/>
      <c r="T463" s="42" t="s">
        <v>1729</v>
      </c>
    </row>
    <row r="464" spans="1:20" s="42" customFormat="1" ht="15.75" customHeight="1" x14ac:dyDescent="0.25">
      <c r="A464" s="39"/>
      <c r="B464" s="40"/>
      <c r="C464" s="41"/>
      <c r="D464" s="39"/>
      <c r="E464" s="39"/>
      <c r="F464" s="18"/>
      <c r="G464" s="38" t="s">
        <v>157</v>
      </c>
      <c r="H464" s="18">
        <v>4</v>
      </c>
      <c r="I464" s="18"/>
      <c r="J464" s="18">
        <v>3</v>
      </c>
      <c r="K464" s="36">
        <v>7.8</v>
      </c>
      <c r="L464" s="38" t="s">
        <v>80</v>
      </c>
      <c r="M464" s="18" t="s">
        <v>81</v>
      </c>
      <c r="N464" s="18">
        <v>3</v>
      </c>
      <c r="O464" s="18"/>
      <c r="P464" s="18"/>
      <c r="Q464" s="139"/>
      <c r="R464" s="82"/>
      <c r="S464" s="34" t="s">
        <v>1055</v>
      </c>
    </row>
    <row r="465" spans="1:20" s="42" customFormat="1" ht="15.75" customHeight="1" x14ac:dyDescent="0.25">
      <c r="A465" s="95">
        <v>33</v>
      </c>
      <c r="B465" s="96" t="s">
        <v>918</v>
      </c>
      <c r="C465" s="97">
        <v>38450</v>
      </c>
      <c r="D465" s="95" t="s">
        <v>919</v>
      </c>
      <c r="E465" s="95" t="s">
        <v>1730</v>
      </c>
      <c r="F465" s="98" t="s">
        <v>242</v>
      </c>
      <c r="G465" s="99"/>
      <c r="H465" s="98"/>
      <c r="I465" s="98"/>
      <c r="J465" s="98"/>
      <c r="K465" s="100"/>
      <c r="L465" s="99"/>
      <c r="M465" s="98"/>
      <c r="N465" s="98"/>
      <c r="O465" s="98"/>
      <c r="P465" s="98"/>
      <c r="Q465" s="138"/>
      <c r="R465" s="98">
        <v>9</v>
      </c>
      <c r="S465" s="109"/>
    </row>
    <row r="466" spans="1:20" s="42" customFormat="1" ht="15.75" customHeight="1" x14ac:dyDescent="0.25">
      <c r="A466" s="39"/>
      <c r="B466" s="40"/>
      <c r="C466" s="41"/>
      <c r="D466" s="39"/>
      <c r="E466" s="39"/>
      <c r="F466" s="18"/>
      <c r="G466" s="38" t="s">
        <v>238</v>
      </c>
      <c r="H466" s="18"/>
      <c r="I466" s="18">
        <v>3</v>
      </c>
      <c r="J466" s="18">
        <f>I466</f>
        <v>3</v>
      </c>
      <c r="K466" s="36">
        <v>5.5</v>
      </c>
      <c r="L466" s="38" t="s">
        <v>31</v>
      </c>
      <c r="M466" s="18" t="s">
        <v>32</v>
      </c>
      <c r="N466" s="18">
        <v>2</v>
      </c>
      <c r="O466" s="36">
        <v>5.5</v>
      </c>
      <c r="P466" s="18"/>
      <c r="Q466" s="139" t="s">
        <v>1051</v>
      </c>
      <c r="R466" s="82"/>
      <c r="S466" s="34"/>
      <c r="T466" s="42" t="s">
        <v>1730</v>
      </c>
    </row>
    <row r="467" spans="1:20" s="42" customFormat="1" ht="15.75" customHeight="1" x14ac:dyDescent="0.25">
      <c r="A467" s="39"/>
      <c r="B467" s="40"/>
      <c r="C467" s="41"/>
      <c r="D467" s="39"/>
      <c r="E467" s="39"/>
      <c r="F467" s="18"/>
      <c r="G467" s="38" t="s">
        <v>805</v>
      </c>
      <c r="H467" s="18"/>
      <c r="I467" s="18">
        <v>2</v>
      </c>
      <c r="J467" s="18">
        <f>I467</f>
        <v>2</v>
      </c>
      <c r="K467" s="36" t="s">
        <v>138</v>
      </c>
      <c r="L467" s="38" t="s">
        <v>48</v>
      </c>
      <c r="M467" s="18" t="s">
        <v>49</v>
      </c>
      <c r="N467" s="18">
        <v>2</v>
      </c>
      <c r="O467" s="36" t="s">
        <v>138</v>
      </c>
      <c r="P467" s="18"/>
      <c r="Q467" s="139" t="s">
        <v>1051</v>
      </c>
      <c r="R467" s="82"/>
      <c r="S467" s="34"/>
      <c r="T467" s="42" t="s">
        <v>1730</v>
      </c>
    </row>
    <row r="468" spans="1:20" s="42" customFormat="1" ht="15.75" customHeight="1" x14ac:dyDescent="0.25">
      <c r="A468" s="39"/>
      <c r="B468" s="40"/>
      <c r="C468" s="41"/>
      <c r="D468" s="39"/>
      <c r="E468" s="39"/>
      <c r="F468" s="18"/>
      <c r="G468" s="38" t="s">
        <v>139</v>
      </c>
      <c r="H468" s="18"/>
      <c r="I468" s="18">
        <v>3</v>
      </c>
      <c r="J468" s="18">
        <f>I468</f>
        <v>3</v>
      </c>
      <c r="K468" s="36">
        <v>7.7</v>
      </c>
      <c r="L468" s="38" t="s">
        <v>45</v>
      </c>
      <c r="M468" s="18" t="s">
        <v>46</v>
      </c>
      <c r="N468" s="18">
        <v>2</v>
      </c>
      <c r="O468" s="36">
        <v>7.7</v>
      </c>
      <c r="P468" s="18"/>
      <c r="Q468" s="139" t="s">
        <v>1051</v>
      </c>
      <c r="R468" s="82"/>
      <c r="S468" s="34"/>
      <c r="T468" s="42" t="s">
        <v>1730</v>
      </c>
    </row>
    <row r="469" spans="1:20" s="42" customFormat="1" ht="15.75" customHeight="1" x14ac:dyDescent="0.25">
      <c r="A469" s="39"/>
      <c r="B469" s="40"/>
      <c r="C469" s="41"/>
      <c r="D469" s="39"/>
      <c r="E469" s="39"/>
      <c r="F469" s="18"/>
      <c r="G469" s="38" t="s">
        <v>229</v>
      </c>
      <c r="H469" s="18"/>
      <c r="I469" s="18">
        <v>3</v>
      </c>
      <c r="J469" s="18">
        <f>I469</f>
        <v>3</v>
      </c>
      <c r="K469" s="36">
        <v>5.6</v>
      </c>
      <c r="L469" s="38" t="s">
        <v>130</v>
      </c>
      <c r="M469" s="18" t="s">
        <v>131</v>
      </c>
      <c r="N469" s="18">
        <v>3</v>
      </c>
      <c r="O469" s="18"/>
      <c r="P469" s="18"/>
      <c r="Q469" s="139"/>
      <c r="R469" s="82"/>
      <c r="S469" s="34" t="s">
        <v>1055</v>
      </c>
    </row>
    <row r="470" spans="1:20" s="42" customFormat="1" ht="15.75" customHeight="1" x14ac:dyDescent="0.25">
      <c r="A470" s="39"/>
      <c r="B470" s="40"/>
      <c r="C470" s="41"/>
      <c r="D470" s="39"/>
      <c r="E470" s="39"/>
      <c r="F470" s="18"/>
      <c r="G470" s="38" t="s">
        <v>230</v>
      </c>
      <c r="H470" s="18"/>
      <c r="I470" s="18">
        <v>3</v>
      </c>
      <c r="J470" s="18">
        <f>I470</f>
        <v>3</v>
      </c>
      <c r="K470" s="36">
        <v>6.6</v>
      </c>
      <c r="L470" s="38" t="s">
        <v>142</v>
      </c>
      <c r="M470" s="18" t="s">
        <v>143</v>
      </c>
      <c r="N470" s="18">
        <v>3</v>
      </c>
      <c r="O470" s="36">
        <v>6.6</v>
      </c>
      <c r="P470" s="18"/>
      <c r="Q470" s="139" t="s">
        <v>1051</v>
      </c>
      <c r="R470" s="82"/>
      <c r="S470" s="34"/>
      <c r="T470" s="42" t="s">
        <v>1730</v>
      </c>
    </row>
    <row r="471" spans="1:20" s="42" customFormat="1" ht="15.75" customHeight="1" x14ac:dyDescent="0.25">
      <c r="A471" s="95">
        <v>34</v>
      </c>
      <c r="B471" s="96" t="s">
        <v>920</v>
      </c>
      <c r="C471" s="97">
        <v>38135</v>
      </c>
      <c r="D471" s="95" t="s">
        <v>921</v>
      </c>
      <c r="E471" s="95" t="s">
        <v>1731</v>
      </c>
      <c r="F471" s="98" t="s">
        <v>242</v>
      </c>
      <c r="G471" s="99"/>
      <c r="H471" s="98"/>
      <c r="I471" s="98"/>
      <c r="J471" s="98"/>
      <c r="K471" s="100"/>
      <c r="L471" s="99"/>
      <c r="M471" s="98"/>
      <c r="N471" s="98"/>
      <c r="O471" s="98"/>
      <c r="P471" s="98"/>
      <c r="Q471" s="138"/>
      <c r="R471" s="98">
        <f>SUMIFS($N$12:$N$1466,$T$12:$T$1466,T472)</f>
        <v>35</v>
      </c>
      <c r="S471" s="109"/>
    </row>
    <row r="472" spans="1:20" s="42" customFormat="1" ht="15.75" customHeight="1" x14ac:dyDescent="0.25">
      <c r="A472" s="39"/>
      <c r="B472" s="40"/>
      <c r="C472" s="41"/>
      <c r="D472" s="39"/>
      <c r="E472" s="39"/>
      <c r="F472" s="18"/>
      <c r="G472" s="38" t="s">
        <v>68</v>
      </c>
      <c r="H472" s="18"/>
      <c r="I472" s="18">
        <v>4</v>
      </c>
      <c r="J472" s="18">
        <f>I472</f>
        <v>4</v>
      </c>
      <c r="K472" s="36">
        <v>10</v>
      </c>
      <c r="L472" s="38" t="s">
        <v>120</v>
      </c>
      <c r="M472" s="18" t="s">
        <v>23</v>
      </c>
      <c r="N472" s="18">
        <v>3</v>
      </c>
      <c r="O472" s="36">
        <v>10</v>
      </c>
      <c r="P472" s="18"/>
      <c r="Q472" s="139" t="s">
        <v>1051</v>
      </c>
      <c r="R472" s="82"/>
      <c r="S472" s="34"/>
      <c r="T472" s="42" t="s">
        <v>1731</v>
      </c>
    </row>
    <row r="473" spans="1:20" s="42" customFormat="1" ht="15.75" customHeight="1" x14ac:dyDescent="0.25">
      <c r="A473" s="39"/>
      <c r="B473" s="40"/>
      <c r="C473" s="41"/>
      <c r="D473" s="39"/>
      <c r="E473" s="39"/>
      <c r="F473" s="18"/>
      <c r="G473" s="38" t="s">
        <v>344</v>
      </c>
      <c r="H473" s="18"/>
      <c r="I473" s="18">
        <v>3</v>
      </c>
      <c r="J473" s="18">
        <f t="shared" ref="J473:J476" si="75">I473</f>
        <v>3</v>
      </c>
      <c r="K473" s="36">
        <v>9.1999999999999993</v>
      </c>
      <c r="L473" s="38" t="s">
        <v>31</v>
      </c>
      <c r="M473" s="18" t="s">
        <v>32</v>
      </c>
      <c r="N473" s="18">
        <v>2</v>
      </c>
      <c r="O473" s="36">
        <v>9.1999999999999993</v>
      </c>
      <c r="P473" s="18"/>
      <c r="Q473" s="139" t="s">
        <v>1051</v>
      </c>
      <c r="R473" s="82"/>
      <c r="S473" s="34"/>
      <c r="T473" s="42" t="s">
        <v>1731</v>
      </c>
    </row>
    <row r="474" spans="1:20" s="42" customFormat="1" ht="15.75" customHeight="1" x14ac:dyDescent="0.25">
      <c r="A474" s="39"/>
      <c r="B474" s="40"/>
      <c r="C474" s="41"/>
      <c r="D474" s="39"/>
      <c r="E474" s="39"/>
      <c r="F474" s="18"/>
      <c r="G474" s="38" t="s">
        <v>327</v>
      </c>
      <c r="H474" s="18"/>
      <c r="I474" s="18">
        <v>3</v>
      </c>
      <c r="J474" s="18">
        <f t="shared" si="75"/>
        <v>3</v>
      </c>
      <c r="K474" s="36">
        <v>8.1</v>
      </c>
      <c r="L474" s="38" t="s">
        <v>33</v>
      </c>
      <c r="M474" s="18" t="s">
        <v>34</v>
      </c>
      <c r="N474" s="18">
        <v>2</v>
      </c>
      <c r="O474" s="36">
        <v>8.1</v>
      </c>
      <c r="P474" s="18"/>
      <c r="Q474" s="139" t="s">
        <v>1051</v>
      </c>
      <c r="R474" s="82"/>
      <c r="S474" s="34"/>
      <c r="T474" s="42" t="s">
        <v>1731</v>
      </c>
    </row>
    <row r="475" spans="1:20" s="42" customFormat="1" ht="15.75" customHeight="1" x14ac:dyDescent="0.25">
      <c r="A475" s="39"/>
      <c r="B475" s="40"/>
      <c r="C475" s="41"/>
      <c r="D475" s="39"/>
      <c r="E475" s="39"/>
      <c r="F475" s="18"/>
      <c r="G475" s="38" t="s">
        <v>345</v>
      </c>
      <c r="H475" s="18"/>
      <c r="I475" s="18">
        <v>3</v>
      </c>
      <c r="J475" s="18">
        <f t="shared" si="75"/>
        <v>3</v>
      </c>
      <c r="K475" s="36">
        <v>7.7</v>
      </c>
      <c r="L475" s="38" t="s">
        <v>35</v>
      </c>
      <c r="M475" s="18" t="s">
        <v>36</v>
      </c>
      <c r="N475" s="18">
        <v>2</v>
      </c>
      <c r="O475" s="36">
        <v>7.7</v>
      </c>
      <c r="P475" s="18"/>
      <c r="Q475" s="139" t="s">
        <v>1051</v>
      </c>
      <c r="R475" s="82"/>
      <c r="S475" s="34"/>
      <c r="T475" s="42" t="s">
        <v>1731</v>
      </c>
    </row>
    <row r="476" spans="1:20" s="42" customFormat="1" ht="15.75" customHeight="1" x14ac:dyDescent="0.25">
      <c r="A476" s="39"/>
      <c r="B476" s="40"/>
      <c r="C476" s="41"/>
      <c r="D476" s="39"/>
      <c r="E476" s="39"/>
      <c r="F476" s="18"/>
      <c r="G476" s="38" t="s">
        <v>70</v>
      </c>
      <c r="H476" s="18"/>
      <c r="I476" s="18">
        <v>2</v>
      </c>
      <c r="J476" s="18">
        <f t="shared" si="75"/>
        <v>2</v>
      </c>
      <c r="K476" s="36">
        <v>9</v>
      </c>
      <c r="L476" s="38" t="s">
        <v>71</v>
      </c>
      <c r="M476" s="18" t="s">
        <v>72</v>
      </c>
      <c r="N476" s="18">
        <v>2</v>
      </c>
      <c r="O476" s="36">
        <v>9</v>
      </c>
      <c r="P476" s="18"/>
      <c r="Q476" s="139" t="s">
        <v>1051</v>
      </c>
      <c r="R476" s="82"/>
      <c r="S476" s="34"/>
      <c r="T476" s="42" t="s">
        <v>1731</v>
      </c>
    </row>
    <row r="477" spans="1:20" s="42" customFormat="1" ht="15.75" customHeight="1" x14ac:dyDescent="0.25">
      <c r="A477" s="39"/>
      <c r="B477" s="40"/>
      <c r="C477" s="41"/>
      <c r="D477" s="39"/>
      <c r="E477" s="39"/>
      <c r="F477" s="18"/>
      <c r="G477" s="38" t="s">
        <v>75</v>
      </c>
      <c r="H477" s="18"/>
      <c r="I477" s="18">
        <v>3</v>
      </c>
      <c r="J477" s="18">
        <f>I477</f>
        <v>3</v>
      </c>
      <c r="K477" s="36">
        <v>10</v>
      </c>
      <c r="L477" s="38" t="s">
        <v>37</v>
      </c>
      <c r="M477" s="18" t="s">
        <v>38</v>
      </c>
      <c r="N477" s="18">
        <v>3</v>
      </c>
      <c r="O477" s="36"/>
      <c r="P477" s="18"/>
      <c r="Q477" s="139" t="s">
        <v>1051</v>
      </c>
      <c r="R477" s="82"/>
      <c r="S477" s="34"/>
      <c r="T477" s="42" t="s">
        <v>1731</v>
      </c>
    </row>
    <row r="478" spans="1:20" s="42" customFormat="1" ht="15.75" customHeight="1" x14ac:dyDescent="0.25">
      <c r="A478" s="39"/>
      <c r="B478" s="40"/>
      <c r="C478" s="41"/>
      <c r="D478" s="39"/>
      <c r="E478" s="39"/>
      <c r="F478" s="18"/>
      <c r="G478" s="38" t="s">
        <v>47</v>
      </c>
      <c r="H478" s="18"/>
      <c r="I478" s="18">
        <v>2</v>
      </c>
      <c r="J478" s="18">
        <f>I478</f>
        <v>2</v>
      </c>
      <c r="K478" s="36">
        <v>8.4</v>
      </c>
      <c r="L478" s="38" t="s">
        <v>48</v>
      </c>
      <c r="M478" s="18" t="s">
        <v>49</v>
      </c>
      <c r="N478" s="18">
        <v>2</v>
      </c>
      <c r="O478" s="36">
        <v>8.4</v>
      </c>
      <c r="P478" s="18"/>
      <c r="Q478" s="139" t="s">
        <v>1051</v>
      </c>
      <c r="R478" s="82"/>
      <c r="S478" s="34"/>
      <c r="T478" s="42" t="s">
        <v>1731</v>
      </c>
    </row>
    <row r="479" spans="1:20" s="42" customFormat="1" ht="15.75" customHeight="1" x14ac:dyDescent="0.25">
      <c r="A479" s="39"/>
      <c r="B479" s="40"/>
      <c r="C479" s="41"/>
      <c r="D479" s="39"/>
      <c r="E479" s="39"/>
      <c r="F479" s="18"/>
      <c r="G479" s="38" t="s">
        <v>226</v>
      </c>
      <c r="H479" s="18"/>
      <c r="I479" s="18">
        <v>3</v>
      </c>
      <c r="J479" s="18">
        <f t="shared" ref="J479:J480" si="76">I479</f>
        <v>3</v>
      </c>
      <c r="K479" s="36">
        <v>7.8</v>
      </c>
      <c r="L479" s="38" t="s">
        <v>58</v>
      </c>
      <c r="M479" s="18" t="s">
        <v>59</v>
      </c>
      <c r="N479" s="18">
        <v>3</v>
      </c>
      <c r="O479" s="36">
        <v>7.8</v>
      </c>
      <c r="P479" s="18"/>
      <c r="Q479" s="139" t="s">
        <v>1051</v>
      </c>
      <c r="R479" s="82"/>
      <c r="S479" s="34"/>
      <c r="T479" s="42" t="s">
        <v>1731</v>
      </c>
    </row>
    <row r="480" spans="1:20" s="42" customFormat="1" ht="15.75" customHeight="1" x14ac:dyDescent="0.25">
      <c r="A480" s="39"/>
      <c r="B480" s="40"/>
      <c r="C480" s="41"/>
      <c r="D480" s="39"/>
      <c r="E480" s="39"/>
      <c r="F480" s="18"/>
      <c r="G480" s="38" t="s">
        <v>80</v>
      </c>
      <c r="H480" s="18"/>
      <c r="I480" s="18">
        <v>3</v>
      </c>
      <c r="J480" s="18">
        <f t="shared" si="76"/>
        <v>3</v>
      </c>
      <c r="K480" s="36">
        <v>8.1</v>
      </c>
      <c r="L480" s="38" t="s">
        <v>80</v>
      </c>
      <c r="M480" s="18" t="s">
        <v>81</v>
      </c>
      <c r="N480" s="18">
        <v>3</v>
      </c>
      <c r="O480" s="36">
        <v>8.1</v>
      </c>
      <c r="P480" s="18"/>
      <c r="Q480" s="139" t="s">
        <v>1051</v>
      </c>
      <c r="R480" s="82"/>
      <c r="S480" s="34"/>
      <c r="T480" s="42" t="s">
        <v>1731</v>
      </c>
    </row>
    <row r="481" spans="1:20" s="42" customFormat="1" ht="15.75" customHeight="1" x14ac:dyDescent="0.25">
      <c r="A481" s="39"/>
      <c r="B481" s="40"/>
      <c r="C481" s="41"/>
      <c r="D481" s="39"/>
      <c r="E481" s="39"/>
      <c r="F481" s="18"/>
      <c r="G481" s="38" t="s">
        <v>238</v>
      </c>
      <c r="H481" s="18"/>
      <c r="I481" s="18">
        <v>3</v>
      </c>
      <c r="J481" s="18">
        <f t="shared" ref="J481:J482" si="77">I481</f>
        <v>3</v>
      </c>
      <c r="K481" s="36">
        <v>7.9</v>
      </c>
      <c r="L481" s="38" t="s">
        <v>52</v>
      </c>
      <c r="M481" s="18" t="s">
        <v>53</v>
      </c>
      <c r="N481" s="18">
        <v>2</v>
      </c>
      <c r="O481" s="18"/>
      <c r="P481" s="18"/>
      <c r="Q481" s="139"/>
      <c r="R481" s="82"/>
      <c r="S481" s="34" t="s">
        <v>1055</v>
      </c>
    </row>
    <row r="482" spans="1:20" s="42" customFormat="1" ht="15.75" customHeight="1" x14ac:dyDescent="0.25">
      <c r="A482" s="39"/>
      <c r="B482" s="40"/>
      <c r="C482" s="41"/>
      <c r="D482" s="39"/>
      <c r="E482" s="39"/>
      <c r="F482" s="18"/>
      <c r="G482" s="38" t="s">
        <v>139</v>
      </c>
      <c r="H482" s="18"/>
      <c r="I482" s="18">
        <v>3</v>
      </c>
      <c r="J482" s="18">
        <f t="shared" si="77"/>
        <v>3</v>
      </c>
      <c r="K482" s="36">
        <v>8</v>
      </c>
      <c r="L482" s="38" t="s">
        <v>45</v>
      </c>
      <c r="M482" s="18" t="s">
        <v>46</v>
      </c>
      <c r="N482" s="18">
        <v>2</v>
      </c>
      <c r="O482" s="36">
        <v>8</v>
      </c>
      <c r="P482" s="18"/>
      <c r="Q482" s="139" t="s">
        <v>1051</v>
      </c>
      <c r="R482" s="82"/>
      <c r="S482" s="34"/>
      <c r="T482" s="42" t="s">
        <v>1731</v>
      </c>
    </row>
    <row r="483" spans="1:20" s="42" customFormat="1" ht="15.75" customHeight="1" x14ac:dyDescent="0.25">
      <c r="A483" s="39"/>
      <c r="B483" s="40"/>
      <c r="C483" s="41"/>
      <c r="D483" s="39"/>
      <c r="E483" s="39"/>
      <c r="F483" s="18"/>
      <c r="G483" s="38" t="s">
        <v>89</v>
      </c>
      <c r="H483" s="18"/>
      <c r="I483" s="18">
        <v>3</v>
      </c>
      <c r="J483" s="18">
        <f>I483</f>
        <v>3</v>
      </c>
      <c r="K483" s="36">
        <v>8.6</v>
      </c>
      <c r="L483" s="38" t="s">
        <v>89</v>
      </c>
      <c r="M483" s="18" t="s">
        <v>90</v>
      </c>
      <c r="N483" s="18">
        <v>3</v>
      </c>
      <c r="O483" s="36">
        <v>8.6</v>
      </c>
      <c r="P483" s="18"/>
      <c r="Q483" s="139" t="s">
        <v>1051</v>
      </c>
      <c r="R483" s="82"/>
      <c r="S483" s="34"/>
      <c r="T483" s="42" t="s">
        <v>1731</v>
      </c>
    </row>
    <row r="484" spans="1:20" s="42" customFormat="1" ht="15.75" customHeight="1" x14ac:dyDescent="0.25">
      <c r="A484" s="39"/>
      <c r="B484" s="40"/>
      <c r="C484" s="41"/>
      <c r="D484" s="39"/>
      <c r="E484" s="39"/>
      <c r="F484" s="18"/>
      <c r="G484" s="38" t="s">
        <v>232</v>
      </c>
      <c r="H484" s="18"/>
      <c r="I484" s="18">
        <v>3</v>
      </c>
      <c r="J484" s="18">
        <f>I484</f>
        <v>3</v>
      </c>
      <c r="K484" s="36">
        <v>8.4</v>
      </c>
      <c r="L484" s="38" t="s">
        <v>124</v>
      </c>
      <c r="M484" s="18" t="s">
        <v>125</v>
      </c>
      <c r="N484" s="18">
        <v>3</v>
      </c>
      <c r="O484" s="36">
        <v>8.4</v>
      </c>
      <c r="P484" s="18"/>
      <c r="Q484" s="139" t="s">
        <v>1051</v>
      </c>
      <c r="R484" s="82"/>
      <c r="S484" s="34"/>
      <c r="T484" s="42" t="s">
        <v>1731</v>
      </c>
    </row>
    <row r="485" spans="1:20" s="42" customFormat="1" ht="15.75" customHeight="1" x14ac:dyDescent="0.25">
      <c r="A485" s="39"/>
      <c r="B485" s="40"/>
      <c r="C485" s="41"/>
      <c r="D485" s="39"/>
      <c r="E485" s="39"/>
      <c r="F485" s="18"/>
      <c r="G485" s="38" t="s">
        <v>779</v>
      </c>
      <c r="H485" s="18"/>
      <c r="I485" s="18">
        <v>3</v>
      </c>
      <c r="J485" s="18">
        <f>I485</f>
        <v>3</v>
      </c>
      <c r="K485" s="36">
        <v>7.9</v>
      </c>
      <c r="L485" s="38" t="s">
        <v>126</v>
      </c>
      <c r="M485" s="18" t="s">
        <v>127</v>
      </c>
      <c r="N485" s="18">
        <v>3</v>
      </c>
      <c r="O485" s="18"/>
      <c r="P485" s="18"/>
      <c r="Q485" s="139"/>
      <c r="R485" s="82"/>
      <c r="S485" s="34" t="s">
        <v>1055</v>
      </c>
    </row>
    <row r="486" spans="1:20" s="42" customFormat="1" ht="15.75" customHeight="1" x14ac:dyDescent="0.25">
      <c r="A486" s="39"/>
      <c r="B486" s="40"/>
      <c r="C486" s="41"/>
      <c r="D486" s="39"/>
      <c r="E486" s="39"/>
      <c r="F486" s="18"/>
      <c r="G486" s="38" t="s">
        <v>229</v>
      </c>
      <c r="H486" s="18"/>
      <c r="I486" s="18">
        <v>3</v>
      </c>
      <c r="J486" s="18">
        <f>I486</f>
        <v>3</v>
      </c>
      <c r="K486" s="36">
        <v>8.1999999999999993</v>
      </c>
      <c r="L486" s="38" t="s">
        <v>130</v>
      </c>
      <c r="M486" s="18" t="s">
        <v>131</v>
      </c>
      <c r="N486" s="18">
        <v>3</v>
      </c>
      <c r="O486" s="18"/>
      <c r="P486" s="18"/>
      <c r="Q486" s="139"/>
      <c r="R486" s="82"/>
      <c r="S486" s="34" t="s">
        <v>1055</v>
      </c>
    </row>
    <row r="487" spans="1:20" s="42" customFormat="1" ht="15.75" customHeight="1" x14ac:dyDescent="0.25">
      <c r="A487" s="39"/>
      <c r="B487" s="40"/>
      <c r="C487" s="41"/>
      <c r="D487" s="39"/>
      <c r="E487" s="39"/>
      <c r="F487" s="18"/>
      <c r="G487" s="38" t="s">
        <v>146</v>
      </c>
      <c r="H487" s="18"/>
      <c r="I487" s="18">
        <v>3</v>
      </c>
      <c r="J487" s="18">
        <f t="shared" ref="J487:J488" si="78">I487</f>
        <v>3</v>
      </c>
      <c r="K487" s="36">
        <v>7.9</v>
      </c>
      <c r="L487" s="38" t="s">
        <v>76</v>
      </c>
      <c r="M487" s="18" t="s">
        <v>132</v>
      </c>
      <c r="N487" s="18">
        <v>2</v>
      </c>
      <c r="O487" s="18"/>
      <c r="P487" s="18"/>
      <c r="Q487" s="139"/>
      <c r="R487" s="82"/>
      <c r="S487" s="34" t="s">
        <v>1055</v>
      </c>
    </row>
    <row r="488" spans="1:20" s="42" customFormat="1" ht="15.75" customHeight="1" x14ac:dyDescent="0.25">
      <c r="A488" s="39"/>
      <c r="B488" s="40"/>
      <c r="C488" s="41"/>
      <c r="D488" s="39"/>
      <c r="E488" s="39"/>
      <c r="F488" s="18"/>
      <c r="G488" s="38" t="s">
        <v>305</v>
      </c>
      <c r="H488" s="18"/>
      <c r="I488" s="18">
        <v>3</v>
      </c>
      <c r="J488" s="18">
        <f t="shared" si="78"/>
        <v>3</v>
      </c>
      <c r="K488" s="36">
        <v>8</v>
      </c>
      <c r="L488" s="38" t="s">
        <v>115</v>
      </c>
      <c r="M488" s="18" t="s">
        <v>133</v>
      </c>
      <c r="N488" s="18">
        <v>2</v>
      </c>
      <c r="O488" s="36">
        <v>8</v>
      </c>
      <c r="P488" s="18"/>
      <c r="Q488" s="139" t="s">
        <v>1051</v>
      </c>
      <c r="R488" s="82"/>
      <c r="S488" s="34"/>
      <c r="T488" s="42" t="s">
        <v>1731</v>
      </c>
    </row>
    <row r="489" spans="1:20" s="42" customFormat="1" ht="15.75" customHeight="1" x14ac:dyDescent="0.25">
      <c r="A489" s="39"/>
      <c r="B489" s="40"/>
      <c r="C489" s="41"/>
      <c r="D489" s="39"/>
      <c r="E489" s="39"/>
      <c r="F489" s="18"/>
      <c r="G489" s="38" t="s">
        <v>529</v>
      </c>
      <c r="H489" s="18"/>
      <c r="I489" s="18">
        <v>3</v>
      </c>
      <c r="J489" s="18">
        <f>I489</f>
        <v>3</v>
      </c>
      <c r="K489" s="36">
        <v>8.5</v>
      </c>
      <c r="L489" s="38" t="s">
        <v>101</v>
      </c>
      <c r="M489" s="18" t="s">
        <v>102</v>
      </c>
      <c r="N489" s="18">
        <v>3</v>
      </c>
      <c r="O489" s="18"/>
      <c r="P489" s="18"/>
      <c r="Q489" s="139"/>
      <c r="R489" s="82"/>
      <c r="S489" s="34" t="s">
        <v>1055</v>
      </c>
    </row>
    <row r="490" spans="1:20" s="42" customFormat="1" ht="15.75" customHeight="1" x14ac:dyDescent="0.25">
      <c r="A490" s="39"/>
      <c r="B490" s="40"/>
      <c r="C490" s="41"/>
      <c r="D490" s="39"/>
      <c r="E490" s="39"/>
      <c r="F490" s="18"/>
      <c r="G490" s="38" t="s">
        <v>720</v>
      </c>
      <c r="H490" s="18"/>
      <c r="I490" s="18">
        <v>3</v>
      </c>
      <c r="J490" s="18">
        <f>I490</f>
        <v>3</v>
      </c>
      <c r="K490" s="36">
        <v>7.7</v>
      </c>
      <c r="L490" s="38" t="s">
        <v>135</v>
      </c>
      <c r="M490" s="18" t="s">
        <v>136</v>
      </c>
      <c r="N490" s="18">
        <v>3</v>
      </c>
      <c r="O490" s="18"/>
      <c r="P490" s="18"/>
      <c r="Q490" s="139"/>
      <c r="R490" s="82"/>
      <c r="S490" s="34" t="s">
        <v>1055</v>
      </c>
    </row>
    <row r="491" spans="1:20" s="42" customFormat="1" ht="15.75" customHeight="1" x14ac:dyDescent="0.25">
      <c r="A491" s="39"/>
      <c r="B491" s="40"/>
      <c r="C491" s="41"/>
      <c r="D491" s="39"/>
      <c r="E491" s="39"/>
      <c r="F491" s="18"/>
      <c r="G491" s="38" t="s">
        <v>609</v>
      </c>
      <c r="H491" s="18"/>
      <c r="I491" s="18">
        <v>3</v>
      </c>
      <c r="J491" s="18">
        <f>I491</f>
        <v>3</v>
      </c>
      <c r="K491" s="36">
        <v>8.6</v>
      </c>
      <c r="L491" s="38" t="s">
        <v>140</v>
      </c>
      <c r="M491" s="18" t="s">
        <v>141</v>
      </c>
      <c r="N491" s="18">
        <v>3</v>
      </c>
      <c r="O491" s="18"/>
      <c r="P491" s="18"/>
      <c r="Q491" s="139"/>
      <c r="R491" s="82"/>
      <c r="S491" s="34" t="s">
        <v>1055</v>
      </c>
    </row>
    <row r="492" spans="1:20" s="42" customFormat="1" ht="15.75" customHeight="1" x14ac:dyDescent="0.25">
      <c r="A492" s="39"/>
      <c r="B492" s="40"/>
      <c r="C492" s="41"/>
      <c r="D492" s="39"/>
      <c r="E492" s="39"/>
      <c r="F492" s="18"/>
      <c r="G492" s="38" t="s">
        <v>230</v>
      </c>
      <c r="H492" s="18"/>
      <c r="I492" s="18">
        <v>3</v>
      </c>
      <c r="J492" s="18">
        <f>I492</f>
        <v>3</v>
      </c>
      <c r="K492" s="36">
        <v>8.6999999999999993</v>
      </c>
      <c r="L492" s="38" t="s">
        <v>142</v>
      </c>
      <c r="M492" s="18" t="s">
        <v>143</v>
      </c>
      <c r="N492" s="18">
        <v>3</v>
      </c>
      <c r="O492" s="36">
        <v>8.6999999999999993</v>
      </c>
      <c r="P492" s="18"/>
      <c r="Q492" s="139" t="s">
        <v>1051</v>
      </c>
      <c r="R492" s="82"/>
      <c r="S492" s="34"/>
      <c r="T492" s="42" t="s">
        <v>1731</v>
      </c>
    </row>
    <row r="493" spans="1:20" s="42" customFormat="1" ht="15.75" customHeight="1" x14ac:dyDescent="0.25">
      <c r="A493" s="95">
        <v>35</v>
      </c>
      <c r="B493" s="96" t="s">
        <v>922</v>
      </c>
      <c r="C493" s="97">
        <v>38188</v>
      </c>
      <c r="D493" s="95" t="s">
        <v>923</v>
      </c>
      <c r="E493" s="95" t="s">
        <v>1732</v>
      </c>
      <c r="F493" s="98" t="s">
        <v>924</v>
      </c>
      <c r="G493" s="99"/>
      <c r="H493" s="98"/>
      <c r="I493" s="98"/>
      <c r="J493" s="98"/>
      <c r="K493" s="100"/>
      <c r="L493" s="99"/>
      <c r="M493" s="98"/>
      <c r="N493" s="98"/>
      <c r="O493" s="98"/>
      <c r="P493" s="98"/>
      <c r="Q493" s="138"/>
      <c r="R493" s="98">
        <f>SUMIFS($N$12:$N$1466,$T$12:$T$1466,T494)</f>
        <v>34</v>
      </c>
      <c r="S493" s="109"/>
    </row>
    <row r="494" spans="1:20" s="42" customFormat="1" ht="15.75" customHeight="1" x14ac:dyDescent="0.25">
      <c r="A494" s="39"/>
      <c r="B494" s="40"/>
      <c r="C494" s="41"/>
      <c r="D494" s="39"/>
      <c r="E494" s="39"/>
      <c r="F494" s="18"/>
      <c r="G494" s="38" t="s">
        <v>208</v>
      </c>
      <c r="H494" s="18"/>
      <c r="I494" s="18">
        <v>4</v>
      </c>
      <c r="J494" s="18">
        <f>I494</f>
        <v>4</v>
      </c>
      <c r="K494" s="36">
        <v>7.1</v>
      </c>
      <c r="L494" s="38" t="s">
        <v>120</v>
      </c>
      <c r="M494" s="18" t="s">
        <v>23</v>
      </c>
      <c r="N494" s="18">
        <v>3</v>
      </c>
      <c r="O494" s="36">
        <v>7.1</v>
      </c>
      <c r="P494" s="18"/>
      <c r="Q494" s="139" t="s">
        <v>1051</v>
      </c>
      <c r="R494" s="82"/>
      <c r="S494" s="34"/>
      <c r="T494" s="42" t="s">
        <v>1732</v>
      </c>
    </row>
    <row r="495" spans="1:20" s="42" customFormat="1" ht="15.75" customHeight="1" x14ac:dyDescent="0.25">
      <c r="A495" s="90"/>
      <c r="B495" s="91"/>
      <c r="C495" s="92"/>
      <c r="D495" s="90"/>
      <c r="E495" s="90"/>
      <c r="F495" s="93"/>
      <c r="G495" s="94" t="s">
        <v>224</v>
      </c>
      <c r="H495" s="93"/>
      <c r="I495" s="93">
        <v>5</v>
      </c>
      <c r="J495" s="18">
        <f>I495</f>
        <v>5</v>
      </c>
      <c r="K495" s="51">
        <v>7</v>
      </c>
      <c r="L495" s="38" t="s">
        <v>31</v>
      </c>
      <c r="M495" s="18" t="s">
        <v>32</v>
      </c>
      <c r="N495" s="18">
        <v>2</v>
      </c>
      <c r="O495" s="36">
        <v>7</v>
      </c>
      <c r="P495" s="18"/>
      <c r="Q495" s="139" t="s">
        <v>1051</v>
      </c>
      <c r="R495" s="82"/>
      <c r="S495" s="34"/>
      <c r="T495" s="42" t="s">
        <v>1732</v>
      </c>
    </row>
    <row r="496" spans="1:20" s="42" customFormat="1" ht="15.75" customHeight="1" x14ac:dyDescent="0.25">
      <c r="A496" s="115"/>
      <c r="B496" s="116"/>
      <c r="C496" s="117"/>
      <c r="D496" s="115"/>
      <c r="E496" s="115"/>
      <c r="F496" s="114"/>
      <c r="G496" s="113"/>
      <c r="H496" s="114"/>
      <c r="I496" s="114"/>
      <c r="J496" s="114"/>
      <c r="K496" s="118"/>
      <c r="L496" s="38" t="s">
        <v>33</v>
      </c>
      <c r="M496" s="18" t="s">
        <v>34</v>
      </c>
      <c r="N496" s="18">
        <v>2</v>
      </c>
      <c r="O496" s="36">
        <v>7</v>
      </c>
      <c r="P496" s="18"/>
      <c r="Q496" s="139" t="s">
        <v>1051</v>
      </c>
      <c r="R496" s="82"/>
      <c r="S496" s="34"/>
      <c r="T496" s="42" t="s">
        <v>1732</v>
      </c>
    </row>
    <row r="497" spans="1:20" s="42" customFormat="1" ht="15.75" customHeight="1" x14ac:dyDescent="0.25">
      <c r="A497" s="39"/>
      <c r="B497" s="40"/>
      <c r="C497" s="41"/>
      <c r="D497" s="39"/>
      <c r="E497" s="39"/>
      <c r="F497" s="18"/>
      <c r="G497" s="38" t="s">
        <v>70</v>
      </c>
      <c r="H497" s="18"/>
      <c r="I497" s="18">
        <v>2</v>
      </c>
      <c r="J497" s="18">
        <f>I497</f>
        <v>2</v>
      </c>
      <c r="K497" s="36">
        <v>7</v>
      </c>
      <c r="L497" s="38" t="s">
        <v>71</v>
      </c>
      <c r="M497" s="18" t="s">
        <v>72</v>
      </c>
      <c r="N497" s="18">
        <v>2</v>
      </c>
      <c r="O497" s="36">
        <v>7</v>
      </c>
      <c r="P497" s="18"/>
      <c r="Q497" s="139" t="s">
        <v>1051</v>
      </c>
      <c r="R497" s="82"/>
      <c r="S497" s="34"/>
      <c r="T497" s="42" t="s">
        <v>1732</v>
      </c>
    </row>
    <row r="498" spans="1:20" s="42" customFormat="1" ht="15.75" customHeight="1" x14ac:dyDescent="0.25">
      <c r="A498" s="39"/>
      <c r="B498" s="40"/>
      <c r="C498" s="41"/>
      <c r="D498" s="39"/>
      <c r="E498" s="39"/>
      <c r="F498" s="18"/>
      <c r="G498" s="38" t="s">
        <v>75</v>
      </c>
      <c r="H498" s="18"/>
      <c r="I498" s="18">
        <v>3</v>
      </c>
      <c r="J498" s="18">
        <f>I498</f>
        <v>3</v>
      </c>
      <c r="K498" s="36">
        <v>7.9</v>
      </c>
      <c r="L498" s="38" t="s">
        <v>37</v>
      </c>
      <c r="M498" s="18" t="s">
        <v>38</v>
      </c>
      <c r="N498" s="18">
        <v>3</v>
      </c>
      <c r="O498" s="36"/>
      <c r="P498" s="18"/>
      <c r="Q498" s="139" t="s">
        <v>1051</v>
      </c>
      <c r="R498" s="82"/>
      <c r="S498" s="34"/>
      <c r="T498" s="42" t="s">
        <v>1732</v>
      </c>
    </row>
    <row r="499" spans="1:20" s="42" customFormat="1" ht="15.75" customHeight="1" x14ac:dyDescent="0.25">
      <c r="A499" s="39"/>
      <c r="B499" s="40"/>
      <c r="C499" s="41"/>
      <c r="D499" s="39"/>
      <c r="E499" s="39"/>
      <c r="F499" s="18"/>
      <c r="G499" s="38" t="s">
        <v>47</v>
      </c>
      <c r="H499" s="18"/>
      <c r="I499" s="18">
        <v>2</v>
      </c>
      <c r="J499" s="18">
        <f>I499</f>
        <v>2</v>
      </c>
      <c r="K499" s="36">
        <v>5.0999999999999996</v>
      </c>
      <c r="L499" s="38" t="s">
        <v>48</v>
      </c>
      <c r="M499" s="18" t="s">
        <v>49</v>
      </c>
      <c r="N499" s="18">
        <v>2</v>
      </c>
      <c r="O499" s="36">
        <v>5.0999999999999996</v>
      </c>
      <c r="P499" s="18"/>
      <c r="Q499" s="139" t="s">
        <v>1051</v>
      </c>
      <c r="R499" s="82"/>
      <c r="S499" s="34"/>
      <c r="T499" s="42" t="s">
        <v>1732</v>
      </c>
    </row>
    <row r="500" spans="1:20" s="42" customFormat="1" ht="15.75" customHeight="1" x14ac:dyDescent="0.25">
      <c r="A500" s="39"/>
      <c r="B500" s="40"/>
      <c r="C500" s="41"/>
      <c r="D500" s="39"/>
      <c r="E500" s="39"/>
      <c r="F500" s="18"/>
      <c r="G500" s="38" t="s">
        <v>58</v>
      </c>
      <c r="H500" s="18"/>
      <c r="I500" s="18">
        <v>3</v>
      </c>
      <c r="J500" s="18">
        <f t="shared" ref="J500:J501" si="79">I500</f>
        <v>3</v>
      </c>
      <c r="K500" s="36">
        <v>8</v>
      </c>
      <c r="L500" s="38" t="s">
        <v>58</v>
      </c>
      <c r="M500" s="18" t="s">
        <v>59</v>
      </c>
      <c r="N500" s="18">
        <v>3</v>
      </c>
      <c r="O500" s="36">
        <v>8</v>
      </c>
      <c r="P500" s="18"/>
      <c r="Q500" s="139" t="s">
        <v>1051</v>
      </c>
      <c r="R500" s="82"/>
      <c r="S500" s="34"/>
      <c r="T500" s="42" t="s">
        <v>1732</v>
      </c>
    </row>
    <row r="501" spans="1:20" s="42" customFormat="1" ht="15.75" customHeight="1" x14ac:dyDescent="0.25">
      <c r="A501" s="39"/>
      <c r="B501" s="40"/>
      <c r="C501" s="41"/>
      <c r="D501" s="39"/>
      <c r="E501" s="39"/>
      <c r="F501" s="18"/>
      <c r="G501" s="38" t="s">
        <v>80</v>
      </c>
      <c r="H501" s="18"/>
      <c r="I501" s="18">
        <v>3</v>
      </c>
      <c r="J501" s="18">
        <f t="shared" si="79"/>
        <v>3</v>
      </c>
      <c r="K501" s="36">
        <v>6.3</v>
      </c>
      <c r="L501" s="38" t="s">
        <v>80</v>
      </c>
      <c r="M501" s="18" t="s">
        <v>81</v>
      </c>
      <c r="N501" s="18">
        <v>3</v>
      </c>
      <c r="O501" s="36">
        <v>6.3</v>
      </c>
      <c r="P501" s="18"/>
      <c r="Q501" s="139" t="s">
        <v>1051</v>
      </c>
      <c r="R501" s="82"/>
      <c r="S501" s="34"/>
      <c r="T501" s="42" t="s">
        <v>1732</v>
      </c>
    </row>
    <row r="502" spans="1:20" s="42" customFormat="1" ht="15.75" customHeight="1" x14ac:dyDescent="0.25">
      <c r="A502" s="39"/>
      <c r="B502" s="40"/>
      <c r="C502" s="41"/>
      <c r="D502" s="39"/>
      <c r="E502" s="39"/>
      <c r="F502" s="18"/>
      <c r="G502" s="38" t="s">
        <v>504</v>
      </c>
      <c r="H502" s="18"/>
      <c r="I502" s="18">
        <v>3</v>
      </c>
      <c r="J502" s="18">
        <f>I502</f>
        <v>3</v>
      </c>
      <c r="K502" s="36">
        <v>6.4</v>
      </c>
      <c r="L502" s="38" t="s">
        <v>280</v>
      </c>
      <c r="M502" s="18" t="s">
        <v>275</v>
      </c>
      <c r="N502" s="18">
        <v>2</v>
      </c>
      <c r="O502" s="36">
        <v>6.4</v>
      </c>
      <c r="P502" s="18"/>
      <c r="Q502" s="139" t="s">
        <v>1051</v>
      </c>
      <c r="R502" s="82"/>
      <c r="S502" s="34"/>
      <c r="T502" s="42" t="s">
        <v>1732</v>
      </c>
    </row>
    <row r="503" spans="1:20" s="42" customFormat="1" ht="15.75" customHeight="1" x14ac:dyDescent="0.25">
      <c r="A503" s="39"/>
      <c r="B503" s="40"/>
      <c r="C503" s="41"/>
      <c r="D503" s="39"/>
      <c r="E503" s="39"/>
      <c r="F503" s="18"/>
      <c r="G503" s="38" t="s">
        <v>925</v>
      </c>
      <c r="H503" s="18"/>
      <c r="I503" s="18">
        <v>4</v>
      </c>
      <c r="J503" s="18">
        <f>I503</f>
        <v>4</v>
      </c>
      <c r="K503" s="36">
        <v>8.6999999999999993</v>
      </c>
      <c r="L503" s="38" t="s">
        <v>124</v>
      </c>
      <c r="M503" s="18" t="s">
        <v>125</v>
      </c>
      <c r="N503" s="18">
        <v>3</v>
      </c>
      <c r="O503" s="36">
        <v>8.6999999999999993</v>
      </c>
      <c r="P503" s="18"/>
      <c r="Q503" s="139" t="s">
        <v>1051</v>
      </c>
      <c r="R503" s="82"/>
      <c r="S503" s="34"/>
      <c r="T503" s="42" t="s">
        <v>1732</v>
      </c>
    </row>
    <row r="504" spans="1:20" s="42" customFormat="1" ht="15.75" customHeight="1" x14ac:dyDescent="0.25">
      <c r="A504" s="39"/>
      <c r="B504" s="40"/>
      <c r="C504" s="41"/>
      <c r="D504" s="39"/>
      <c r="E504" s="39"/>
      <c r="F504" s="18"/>
      <c r="G504" s="38" t="s">
        <v>507</v>
      </c>
      <c r="H504" s="18"/>
      <c r="I504" s="18">
        <v>4</v>
      </c>
      <c r="J504" s="18">
        <f>I504</f>
        <v>4</v>
      </c>
      <c r="K504" s="36">
        <v>6.9</v>
      </c>
      <c r="L504" s="38" t="s">
        <v>126</v>
      </c>
      <c r="M504" s="18" t="s">
        <v>127</v>
      </c>
      <c r="N504" s="18">
        <v>3</v>
      </c>
      <c r="O504" s="36">
        <v>6.9</v>
      </c>
      <c r="P504" s="18"/>
      <c r="Q504" s="139" t="s">
        <v>1051</v>
      </c>
      <c r="R504" s="82"/>
      <c r="S504" s="34"/>
      <c r="T504" s="42" t="s">
        <v>1732</v>
      </c>
    </row>
    <row r="505" spans="1:20" s="42" customFormat="1" ht="15.75" customHeight="1" x14ac:dyDescent="0.25">
      <c r="A505" s="39"/>
      <c r="B505" s="40"/>
      <c r="C505" s="41"/>
      <c r="D505" s="39"/>
      <c r="E505" s="39"/>
      <c r="F505" s="18"/>
      <c r="G505" s="38" t="s">
        <v>278</v>
      </c>
      <c r="H505" s="18"/>
      <c r="I505" s="18">
        <v>3</v>
      </c>
      <c r="J505" s="18">
        <f>I505</f>
        <v>3</v>
      </c>
      <c r="K505" s="36">
        <v>6.2</v>
      </c>
      <c r="L505" s="38" t="s">
        <v>278</v>
      </c>
      <c r="M505" s="18" t="s">
        <v>279</v>
      </c>
      <c r="N505" s="18">
        <v>3</v>
      </c>
      <c r="O505" s="36">
        <v>6.2</v>
      </c>
      <c r="P505" s="18"/>
      <c r="Q505" s="139" t="s">
        <v>1051</v>
      </c>
      <c r="R505" s="82"/>
      <c r="S505" s="34"/>
      <c r="T505" s="42" t="s">
        <v>1732</v>
      </c>
    </row>
    <row r="506" spans="1:20" s="42" customFormat="1" ht="15.75" customHeight="1" x14ac:dyDescent="0.25">
      <c r="A506" s="39"/>
      <c r="B506" s="40"/>
      <c r="C506" s="41"/>
      <c r="D506" s="39"/>
      <c r="E506" s="39"/>
      <c r="F506" s="18"/>
      <c r="G506" s="38" t="s">
        <v>926</v>
      </c>
      <c r="H506" s="18"/>
      <c r="I506" s="18">
        <v>2</v>
      </c>
      <c r="J506" s="18">
        <f t="shared" ref="J506:J507" si="80">I506</f>
        <v>2</v>
      </c>
      <c r="K506" s="36">
        <v>8.6</v>
      </c>
      <c r="L506" s="38" t="s">
        <v>76</v>
      </c>
      <c r="M506" s="18" t="s">
        <v>132</v>
      </c>
      <c r="N506" s="18">
        <v>2</v>
      </c>
      <c r="O506" s="18"/>
      <c r="P506" s="18"/>
      <c r="Q506" s="139"/>
      <c r="R506" s="82"/>
      <c r="S506" s="34" t="s">
        <v>1055</v>
      </c>
    </row>
    <row r="507" spans="1:20" s="42" customFormat="1" ht="15.75" customHeight="1" x14ac:dyDescent="0.25">
      <c r="A507" s="39"/>
      <c r="B507" s="40"/>
      <c r="C507" s="41"/>
      <c r="D507" s="39"/>
      <c r="E507" s="39"/>
      <c r="F507" s="18"/>
      <c r="G507" s="38" t="s">
        <v>927</v>
      </c>
      <c r="H507" s="18"/>
      <c r="I507" s="18">
        <v>4</v>
      </c>
      <c r="J507" s="18">
        <f t="shared" si="80"/>
        <v>4</v>
      </c>
      <c r="K507" s="36">
        <v>7.8</v>
      </c>
      <c r="L507" s="38" t="s">
        <v>115</v>
      </c>
      <c r="M507" s="18" t="s">
        <v>133</v>
      </c>
      <c r="N507" s="18">
        <v>2</v>
      </c>
      <c r="O507" s="18"/>
      <c r="P507" s="18"/>
      <c r="Q507" s="139"/>
      <c r="R507" s="82"/>
      <c r="S507" s="34" t="s">
        <v>1055</v>
      </c>
    </row>
    <row r="508" spans="1:20" s="42" customFormat="1" ht="15.75" customHeight="1" x14ac:dyDescent="0.25">
      <c r="A508" s="39"/>
      <c r="B508" s="40"/>
      <c r="C508" s="41"/>
      <c r="D508" s="39"/>
      <c r="E508" s="39"/>
      <c r="F508" s="18"/>
      <c r="G508" s="38" t="s">
        <v>101</v>
      </c>
      <c r="H508" s="18"/>
      <c r="I508" s="18">
        <v>4</v>
      </c>
      <c r="J508" s="18">
        <f>I508</f>
        <v>4</v>
      </c>
      <c r="K508" s="36">
        <v>8.5</v>
      </c>
      <c r="L508" s="38" t="s">
        <v>101</v>
      </c>
      <c r="M508" s="18" t="s">
        <v>102</v>
      </c>
      <c r="N508" s="18">
        <v>3</v>
      </c>
      <c r="O508" s="36">
        <v>8.5</v>
      </c>
      <c r="P508" s="18"/>
      <c r="Q508" s="139" t="s">
        <v>1051</v>
      </c>
      <c r="R508" s="82"/>
      <c r="S508" s="34"/>
      <c r="T508" s="42" t="s">
        <v>1732</v>
      </c>
    </row>
    <row r="509" spans="1:20" s="42" customFormat="1" ht="15.75" customHeight="1" x14ac:dyDescent="0.25">
      <c r="A509" s="95">
        <v>36</v>
      </c>
      <c r="B509" s="96" t="s">
        <v>1044</v>
      </c>
      <c r="C509" s="97">
        <v>37903</v>
      </c>
      <c r="D509" s="95" t="s">
        <v>1045</v>
      </c>
      <c r="E509" s="95" t="s">
        <v>1733</v>
      </c>
      <c r="F509" s="98" t="s">
        <v>205</v>
      </c>
      <c r="G509" s="99"/>
      <c r="H509" s="98"/>
      <c r="I509" s="98"/>
      <c r="J509" s="98"/>
      <c r="K509" s="100"/>
      <c r="L509" s="99"/>
      <c r="M509" s="98"/>
      <c r="N509" s="98"/>
      <c r="O509" s="98"/>
      <c r="P509" s="98"/>
      <c r="Q509" s="98"/>
      <c r="R509" s="98">
        <f>SUMIFS($N$12:$N$1466,$T$12:$T$1466,T510)</f>
        <v>35</v>
      </c>
      <c r="S509" s="109"/>
    </row>
    <row r="510" spans="1:20" s="42" customFormat="1" ht="15.75" customHeight="1" x14ac:dyDescent="0.25">
      <c r="A510" s="39"/>
      <c r="B510" s="40"/>
      <c r="C510" s="41"/>
      <c r="D510" s="39"/>
      <c r="E510" s="39"/>
      <c r="F510" s="18"/>
      <c r="G510" s="38" t="s">
        <v>68</v>
      </c>
      <c r="H510" s="18"/>
      <c r="I510" s="18">
        <v>4</v>
      </c>
      <c r="J510" s="18">
        <f>I510</f>
        <v>4</v>
      </c>
      <c r="K510" s="36">
        <v>9.6999999999999993</v>
      </c>
      <c r="L510" s="38" t="s">
        <v>120</v>
      </c>
      <c r="M510" s="18" t="s">
        <v>23</v>
      </c>
      <c r="N510" s="18">
        <v>3</v>
      </c>
      <c r="O510" s="36">
        <v>9.6999999999999993</v>
      </c>
      <c r="P510" s="18"/>
      <c r="Q510" s="18" t="s">
        <v>1051</v>
      </c>
      <c r="R510" s="34"/>
      <c r="S510" s="34"/>
      <c r="T510" s="42" t="s">
        <v>1733</v>
      </c>
    </row>
    <row r="511" spans="1:20" s="42" customFormat="1" ht="15.75" customHeight="1" x14ac:dyDescent="0.25">
      <c r="A511" s="39"/>
      <c r="B511" s="40"/>
      <c r="C511" s="41"/>
      <c r="D511" s="39"/>
      <c r="E511" s="39"/>
      <c r="F511" s="18"/>
      <c r="G511" s="38" t="s">
        <v>344</v>
      </c>
      <c r="H511" s="18"/>
      <c r="I511" s="18">
        <v>3</v>
      </c>
      <c r="J511" s="18">
        <f t="shared" ref="J511:J514" si="81">I511</f>
        <v>3</v>
      </c>
      <c r="K511" s="36">
        <v>9.5</v>
      </c>
      <c r="L511" s="38" t="s">
        <v>31</v>
      </c>
      <c r="M511" s="18" t="s">
        <v>32</v>
      </c>
      <c r="N511" s="18">
        <v>2</v>
      </c>
      <c r="O511" s="36">
        <v>9.5</v>
      </c>
      <c r="P511" s="18"/>
      <c r="Q511" s="18" t="s">
        <v>1051</v>
      </c>
      <c r="R511" s="34"/>
      <c r="S511" s="34"/>
      <c r="T511" s="42" t="s">
        <v>1733</v>
      </c>
    </row>
    <row r="512" spans="1:20" s="42" customFormat="1" ht="15.75" customHeight="1" x14ac:dyDescent="0.25">
      <c r="A512" s="39"/>
      <c r="B512" s="40"/>
      <c r="C512" s="41"/>
      <c r="D512" s="39"/>
      <c r="E512" s="39"/>
      <c r="F512" s="18"/>
      <c r="G512" s="38" t="s">
        <v>327</v>
      </c>
      <c r="H512" s="18"/>
      <c r="I512" s="18">
        <v>3</v>
      </c>
      <c r="J512" s="18">
        <f t="shared" si="81"/>
        <v>3</v>
      </c>
      <c r="K512" s="36">
        <v>8.6999999999999993</v>
      </c>
      <c r="L512" s="38" t="s">
        <v>33</v>
      </c>
      <c r="M512" s="18" t="s">
        <v>34</v>
      </c>
      <c r="N512" s="18">
        <v>2</v>
      </c>
      <c r="O512" s="36">
        <v>8.6999999999999993</v>
      </c>
      <c r="P512" s="18"/>
      <c r="Q512" s="18" t="s">
        <v>1051</v>
      </c>
      <c r="R512" s="34"/>
      <c r="S512" s="34"/>
      <c r="T512" s="42" t="s">
        <v>1733</v>
      </c>
    </row>
    <row r="513" spans="1:20" s="42" customFormat="1" ht="15.75" customHeight="1" x14ac:dyDescent="0.25">
      <c r="A513" s="39"/>
      <c r="B513" s="40"/>
      <c r="C513" s="41"/>
      <c r="D513" s="39"/>
      <c r="E513" s="39"/>
      <c r="F513" s="18"/>
      <c r="G513" s="38" t="s">
        <v>345</v>
      </c>
      <c r="H513" s="18"/>
      <c r="I513" s="18">
        <v>3</v>
      </c>
      <c r="J513" s="18">
        <f t="shared" si="81"/>
        <v>3</v>
      </c>
      <c r="K513" s="36">
        <v>9</v>
      </c>
      <c r="L513" s="38" t="s">
        <v>35</v>
      </c>
      <c r="M513" s="18" t="s">
        <v>36</v>
      </c>
      <c r="N513" s="18">
        <v>2</v>
      </c>
      <c r="O513" s="36">
        <v>9</v>
      </c>
      <c r="P513" s="18"/>
      <c r="Q513" s="18" t="s">
        <v>1051</v>
      </c>
      <c r="R513" s="34"/>
      <c r="S513" s="34"/>
      <c r="T513" s="42" t="s">
        <v>1733</v>
      </c>
    </row>
    <row r="514" spans="1:20" s="42" customFormat="1" ht="15.75" customHeight="1" x14ac:dyDescent="0.25">
      <c r="A514" s="39"/>
      <c r="B514" s="40"/>
      <c r="C514" s="41"/>
      <c r="D514" s="39"/>
      <c r="E514" s="39"/>
      <c r="F514" s="18"/>
      <c r="G514" s="38" t="s">
        <v>70</v>
      </c>
      <c r="H514" s="18"/>
      <c r="I514" s="18">
        <v>2</v>
      </c>
      <c r="J514" s="18">
        <f t="shared" si="81"/>
        <v>2</v>
      </c>
      <c r="K514" s="36">
        <v>7.5</v>
      </c>
      <c r="L514" s="38" t="s">
        <v>71</v>
      </c>
      <c r="M514" s="18" t="s">
        <v>72</v>
      </c>
      <c r="N514" s="18">
        <v>2</v>
      </c>
      <c r="O514" s="36">
        <v>7.5</v>
      </c>
      <c r="P514" s="18"/>
      <c r="Q514" s="18" t="s">
        <v>1051</v>
      </c>
      <c r="R514" s="34"/>
      <c r="S514" s="34"/>
      <c r="T514" s="42" t="s">
        <v>1733</v>
      </c>
    </row>
    <row r="515" spans="1:20" s="42" customFormat="1" ht="15.75" customHeight="1" x14ac:dyDescent="0.25">
      <c r="A515" s="39"/>
      <c r="B515" s="40"/>
      <c r="C515" s="41"/>
      <c r="D515" s="39"/>
      <c r="E515" s="39"/>
      <c r="F515" s="18"/>
      <c r="G515" s="38" t="s">
        <v>75</v>
      </c>
      <c r="H515" s="18"/>
      <c r="I515" s="18">
        <v>3</v>
      </c>
      <c r="J515" s="18">
        <f>I515</f>
        <v>3</v>
      </c>
      <c r="K515" s="36">
        <v>9.4</v>
      </c>
      <c r="L515" s="38" t="s">
        <v>37</v>
      </c>
      <c r="M515" s="18" t="s">
        <v>38</v>
      </c>
      <c r="N515" s="18">
        <v>3</v>
      </c>
      <c r="O515" s="36"/>
      <c r="P515" s="18"/>
      <c r="Q515" s="18" t="s">
        <v>1051</v>
      </c>
      <c r="R515" s="34"/>
      <c r="S515" s="34"/>
      <c r="T515" s="42" t="s">
        <v>1733</v>
      </c>
    </row>
    <row r="516" spans="1:20" s="42" customFormat="1" ht="15.75" customHeight="1" x14ac:dyDescent="0.25">
      <c r="A516" s="39"/>
      <c r="B516" s="40"/>
      <c r="C516" s="41"/>
      <c r="D516" s="39"/>
      <c r="E516" s="39"/>
      <c r="F516" s="18"/>
      <c r="G516" s="38" t="s">
        <v>47</v>
      </c>
      <c r="H516" s="18"/>
      <c r="I516" s="18">
        <v>2</v>
      </c>
      <c r="J516" s="18">
        <f>I516</f>
        <v>2</v>
      </c>
      <c r="K516" s="36" t="s">
        <v>138</v>
      </c>
      <c r="L516" s="38" t="s">
        <v>48</v>
      </c>
      <c r="M516" s="18" t="s">
        <v>49</v>
      </c>
      <c r="N516" s="18">
        <v>2</v>
      </c>
      <c r="O516" s="36" t="s">
        <v>138</v>
      </c>
      <c r="P516" s="18"/>
      <c r="Q516" s="18" t="s">
        <v>1051</v>
      </c>
      <c r="R516" s="34"/>
      <c r="S516" s="34"/>
      <c r="T516" s="42" t="s">
        <v>1733</v>
      </c>
    </row>
    <row r="517" spans="1:20" s="42" customFormat="1" ht="15.75" customHeight="1" x14ac:dyDescent="0.25">
      <c r="A517" s="39"/>
      <c r="B517" s="40"/>
      <c r="C517" s="41"/>
      <c r="D517" s="39"/>
      <c r="E517" s="39"/>
      <c r="F517" s="18"/>
      <c r="G517" s="38" t="s">
        <v>304</v>
      </c>
      <c r="H517" s="18"/>
      <c r="I517" s="18">
        <v>3</v>
      </c>
      <c r="J517" s="18">
        <f t="shared" ref="J517:J518" si="82">I517</f>
        <v>3</v>
      </c>
      <c r="K517" s="36">
        <v>5.8</v>
      </c>
      <c r="L517" s="38" t="s">
        <v>58</v>
      </c>
      <c r="M517" s="18" t="s">
        <v>59</v>
      </c>
      <c r="N517" s="18">
        <v>3</v>
      </c>
      <c r="O517" s="36">
        <v>5.8</v>
      </c>
      <c r="P517" s="18"/>
      <c r="Q517" s="18" t="s">
        <v>1051</v>
      </c>
      <c r="R517" s="34"/>
      <c r="S517" s="34"/>
      <c r="T517" s="42" t="s">
        <v>1733</v>
      </c>
    </row>
    <row r="518" spans="1:20" s="42" customFormat="1" ht="15.75" customHeight="1" x14ac:dyDescent="0.25">
      <c r="A518" s="39"/>
      <c r="B518" s="40"/>
      <c r="C518" s="41"/>
      <c r="D518" s="39"/>
      <c r="E518" s="39"/>
      <c r="F518" s="18"/>
      <c r="G518" s="38" t="s">
        <v>80</v>
      </c>
      <c r="H518" s="18"/>
      <c r="I518" s="18">
        <v>3</v>
      </c>
      <c r="J518" s="18">
        <f t="shared" si="82"/>
        <v>3</v>
      </c>
      <c r="K518" s="36">
        <v>8.1999999999999993</v>
      </c>
      <c r="L518" s="38" t="s">
        <v>80</v>
      </c>
      <c r="M518" s="18" t="s">
        <v>81</v>
      </c>
      <c r="N518" s="18">
        <v>3</v>
      </c>
      <c r="O518" s="36">
        <v>8.1999999999999993</v>
      </c>
      <c r="P518" s="18"/>
      <c r="Q518" s="18" t="s">
        <v>1051</v>
      </c>
      <c r="R518" s="34"/>
      <c r="S518" s="34"/>
      <c r="T518" s="42" t="s">
        <v>1733</v>
      </c>
    </row>
    <row r="519" spans="1:20" s="42" customFormat="1" ht="15.75" customHeight="1" x14ac:dyDescent="0.25">
      <c r="A519" s="39"/>
      <c r="B519" s="40"/>
      <c r="C519" s="41"/>
      <c r="D519" s="39"/>
      <c r="E519" s="39"/>
      <c r="F519" s="18"/>
      <c r="G519" s="38" t="s">
        <v>139</v>
      </c>
      <c r="H519" s="18"/>
      <c r="I519" s="18">
        <v>3</v>
      </c>
      <c r="J519" s="18">
        <f>I519</f>
        <v>3</v>
      </c>
      <c r="K519" s="36">
        <v>7.1</v>
      </c>
      <c r="L519" s="38" t="s">
        <v>45</v>
      </c>
      <c r="M519" s="18" t="s">
        <v>46</v>
      </c>
      <c r="N519" s="18">
        <v>2</v>
      </c>
      <c r="O519" s="36">
        <v>7.1</v>
      </c>
      <c r="P519" s="18"/>
      <c r="Q519" s="18" t="s">
        <v>1051</v>
      </c>
      <c r="R519" s="34"/>
      <c r="S519" s="34"/>
      <c r="T519" s="42" t="s">
        <v>1733</v>
      </c>
    </row>
    <row r="520" spans="1:20" s="42" customFormat="1" ht="15.75" customHeight="1" x14ac:dyDescent="0.25">
      <c r="A520" s="39"/>
      <c r="B520" s="40"/>
      <c r="C520" s="41"/>
      <c r="D520" s="39"/>
      <c r="E520" s="39"/>
      <c r="F520" s="18"/>
      <c r="G520" s="38" t="s">
        <v>89</v>
      </c>
      <c r="H520" s="18"/>
      <c r="I520" s="18">
        <v>3</v>
      </c>
      <c r="J520" s="18">
        <f t="shared" ref="J520:J521" si="83">I520</f>
        <v>3</v>
      </c>
      <c r="K520" s="36">
        <v>7.1</v>
      </c>
      <c r="L520" s="38" t="s">
        <v>89</v>
      </c>
      <c r="M520" s="18" t="s">
        <v>90</v>
      </c>
      <c r="N520" s="18">
        <v>3</v>
      </c>
      <c r="O520" s="36">
        <v>7.1</v>
      </c>
      <c r="P520" s="18"/>
      <c r="Q520" s="18" t="s">
        <v>1051</v>
      </c>
      <c r="R520" s="34"/>
      <c r="S520" s="34"/>
      <c r="T520" s="42" t="s">
        <v>1733</v>
      </c>
    </row>
    <row r="521" spans="1:20" s="42" customFormat="1" ht="15.75" customHeight="1" x14ac:dyDescent="0.25">
      <c r="A521" s="39"/>
      <c r="B521" s="40"/>
      <c r="C521" s="41"/>
      <c r="D521" s="39"/>
      <c r="E521" s="39"/>
      <c r="F521" s="18"/>
      <c r="G521" s="38" t="s">
        <v>241</v>
      </c>
      <c r="H521" s="18"/>
      <c r="I521" s="18">
        <v>3</v>
      </c>
      <c r="J521" s="18">
        <f t="shared" si="83"/>
        <v>3</v>
      </c>
      <c r="K521" s="36">
        <v>8.3000000000000007</v>
      </c>
      <c r="L521" s="38" t="s">
        <v>122</v>
      </c>
      <c r="M521" s="18" t="s">
        <v>123</v>
      </c>
      <c r="N521" s="18">
        <v>3</v>
      </c>
      <c r="O521" s="36">
        <v>8.3000000000000007</v>
      </c>
      <c r="P521" s="18"/>
      <c r="Q521" s="18" t="s">
        <v>1051</v>
      </c>
      <c r="R521" s="34"/>
      <c r="S521" s="34"/>
      <c r="T521" s="42" t="s">
        <v>1733</v>
      </c>
    </row>
    <row r="522" spans="1:20" s="42" customFormat="1" ht="15.75" customHeight="1" x14ac:dyDescent="0.25">
      <c r="A522" s="39"/>
      <c r="B522" s="40"/>
      <c r="C522" s="41"/>
      <c r="D522" s="39"/>
      <c r="E522" s="39"/>
      <c r="F522" s="18"/>
      <c r="G522" s="38" t="s">
        <v>232</v>
      </c>
      <c r="H522" s="18"/>
      <c r="I522" s="18">
        <v>3</v>
      </c>
      <c r="J522" s="18">
        <f>I522</f>
        <v>3</v>
      </c>
      <c r="K522" s="36">
        <v>9.8000000000000007</v>
      </c>
      <c r="L522" s="38" t="s">
        <v>124</v>
      </c>
      <c r="M522" s="18" t="s">
        <v>125</v>
      </c>
      <c r="N522" s="18">
        <v>3</v>
      </c>
      <c r="O522" s="36">
        <v>9.8000000000000007</v>
      </c>
      <c r="P522" s="18"/>
      <c r="Q522" s="18" t="s">
        <v>1051</v>
      </c>
      <c r="R522" s="34"/>
      <c r="S522" s="34"/>
      <c r="T522" s="42" t="s">
        <v>1733</v>
      </c>
    </row>
    <row r="523" spans="1:20" s="42" customFormat="1" ht="15.75" customHeight="1" x14ac:dyDescent="0.25">
      <c r="A523" s="39"/>
      <c r="B523" s="40"/>
      <c r="C523" s="41"/>
      <c r="D523" s="39"/>
      <c r="E523" s="39"/>
      <c r="F523" s="18"/>
      <c r="G523" s="38" t="s">
        <v>1046</v>
      </c>
      <c r="H523" s="18"/>
      <c r="I523" s="18">
        <v>3</v>
      </c>
      <c r="J523" s="18">
        <f>I523</f>
        <v>3</v>
      </c>
      <c r="K523" s="36">
        <v>6.4</v>
      </c>
      <c r="L523" s="38" t="s">
        <v>130</v>
      </c>
      <c r="M523" s="18" t="s">
        <v>131</v>
      </c>
      <c r="N523" s="18">
        <v>3</v>
      </c>
      <c r="O523" s="18"/>
      <c r="P523" s="18"/>
      <c r="Q523" s="18"/>
      <c r="R523" s="34"/>
      <c r="S523" s="34" t="s">
        <v>1055</v>
      </c>
    </row>
    <row r="524" spans="1:20" s="42" customFormat="1" ht="15.75" customHeight="1" x14ac:dyDescent="0.25">
      <c r="A524" s="39"/>
      <c r="B524" s="40"/>
      <c r="C524" s="41"/>
      <c r="D524" s="39"/>
      <c r="E524" s="39"/>
      <c r="F524" s="18"/>
      <c r="G524" s="38" t="s">
        <v>1047</v>
      </c>
      <c r="H524" s="18"/>
      <c r="I524" s="18">
        <v>3</v>
      </c>
      <c r="J524" s="18">
        <f>I524</f>
        <v>3</v>
      </c>
      <c r="K524" s="36">
        <v>6.9</v>
      </c>
      <c r="L524" s="38" t="s">
        <v>115</v>
      </c>
      <c r="M524" s="18" t="s">
        <v>133</v>
      </c>
      <c r="N524" s="18">
        <v>2</v>
      </c>
      <c r="O524" s="36">
        <v>6.9</v>
      </c>
      <c r="P524" s="18"/>
      <c r="Q524" s="18" t="s">
        <v>1051</v>
      </c>
      <c r="R524" s="34"/>
      <c r="S524" s="34"/>
      <c r="T524" s="42" t="s">
        <v>1733</v>
      </c>
    </row>
    <row r="525" spans="1:20" s="42" customFormat="1" ht="15.75" customHeight="1" x14ac:dyDescent="0.25">
      <c r="A525" s="95">
        <v>37</v>
      </c>
      <c r="B525" s="96" t="s">
        <v>1091</v>
      </c>
      <c r="C525" s="97">
        <v>38060</v>
      </c>
      <c r="D525" s="95" t="s">
        <v>1092</v>
      </c>
      <c r="E525" s="95" t="s">
        <v>1734</v>
      </c>
      <c r="F525" s="98" t="s">
        <v>355</v>
      </c>
      <c r="G525" s="99"/>
      <c r="H525" s="98"/>
      <c r="I525" s="98"/>
      <c r="J525" s="98"/>
      <c r="K525" s="100"/>
      <c r="L525" s="99"/>
      <c r="M525" s="98"/>
      <c r="N525" s="98"/>
      <c r="O525" s="98"/>
      <c r="P525" s="98"/>
      <c r="Q525" s="98"/>
      <c r="R525" s="98">
        <f>SUMIFS($N$12:$N$1466,$T$12:$T$1466,T526)</f>
        <v>19</v>
      </c>
      <c r="S525" s="109"/>
    </row>
    <row r="526" spans="1:20" s="42" customFormat="1" ht="15.75" customHeight="1" x14ac:dyDescent="0.25">
      <c r="A526" s="39"/>
      <c r="B526" s="40"/>
      <c r="C526" s="41"/>
      <c r="D526" s="39"/>
      <c r="E526" s="39"/>
      <c r="F526" s="18"/>
      <c r="G526" s="38" t="s">
        <v>208</v>
      </c>
      <c r="H526" s="18"/>
      <c r="I526" s="18">
        <v>3</v>
      </c>
      <c r="J526" s="18">
        <f>I526</f>
        <v>3</v>
      </c>
      <c r="K526" s="36">
        <v>6.7</v>
      </c>
      <c r="L526" s="38" t="s">
        <v>120</v>
      </c>
      <c r="M526" s="18" t="s">
        <v>23</v>
      </c>
      <c r="N526" s="18">
        <v>3</v>
      </c>
      <c r="O526" s="36">
        <v>6.7</v>
      </c>
      <c r="P526" s="18"/>
      <c r="Q526" s="18" t="s">
        <v>1051</v>
      </c>
      <c r="R526" s="34"/>
      <c r="S526" s="34"/>
      <c r="T526" s="42" t="s">
        <v>1734</v>
      </c>
    </row>
    <row r="527" spans="1:20" s="42" customFormat="1" ht="15.75" customHeight="1" x14ac:dyDescent="0.25">
      <c r="A527" s="39"/>
      <c r="B527" s="40"/>
      <c r="C527" s="41"/>
      <c r="D527" s="39"/>
      <c r="E527" s="39"/>
      <c r="F527" s="18"/>
      <c r="G527" s="38" t="s">
        <v>214</v>
      </c>
      <c r="H527" s="18"/>
      <c r="I527" s="18">
        <v>3</v>
      </c>
      <c r="J527" s="18">
        <f t="shared" ref="J527:J530" si="84">I527</f>
        <v>3</v>
      </c>
      <c r="K527" s="36">
        <v>8.3000000000000007</v>
      </c>
      <c r="L527" s="38" t="s">
        <v>31</v>
      </c>
      <c r="M527" s="18" t="s">
        <v>32</v>
      </c>
      <c r="N527" s="18">
        <v>2</v>
      </c>
      <c r="O527" s="36">
        <v>8.3000000000000007</v>
      </c>
      <c r="P527" s="18"/>
      <c r="Q527" s="18" t="s">
        <v>1051</v>
      </c>
      <c r="R527" s="34"/>
      <c r="S527" s="34"/>
      <c r="T527" s="42" t="s">
        <v>1734</v>
      </c>
    </row>
    <row r="528" spans="1:20" s="42" customFormat="1" ht="15.75" customHeight="1" x14ac:dyDescent="0.25">
      <c r="A528" s="39"/>
      <c r="B528" s="40"/>
      <c r="C528" s="41"/>
      <c r="D528" s="39"/>
      <c r="E528" s="39"/>
      <c r="F528" s="18"/>
      <c r="G528" s="38" t="s">
        <v>215</v>
      </c>
      <c r="H528" s="18"/>
      <c r="I528" s="18">
        <v>3</v>
      </c>
      <c r="J528" s="18">
        <f t="shared" si="84"/>
        <v>3</v>
      </c>
      <c r="K528" s="36">
        <v>8.1999999999999993</v>
      </c>
      <c r="L528" s="38" t="s">
        <v>33</v>
      </c>
      <c r="M528" s="18" t="s">
        <v>34</v>
      </c>
      <c r="N528" s="18">
        <v>2</v>
      </c>
      <c r="O528" s="36">
        <v>8.1999999999999993</v>
      </c>
      <c r="P528" s="18"/>
      <c r="Q528" s="18" t="s">
        <v>1051</v>
      </c>
      <c r="R528" s="34"/>
      <c r="S528" s="34"/>
      <c r="T528" s="42" t="s">
        <v>1734</v>
      </c>
    </row>
    <row r="529" spans="1:20" s="42" customFormat="1" ht="15.75" customHeight="1" x14ac:dyDescent="0.25">
      <c r="A529" s="39"/>
      <c r="B529" s="40"/>
      <c r="C529" s="41"/>
      <c r="D529" s="39"/>
      <c r="E529" s="39"/>
      <c r="F529" s="18"/>
      <c r="G529" s="38" t="s">
        <v>359</v>
      </c>
      <c r="H529" s="18"/>
      <c r="I529" s="18">
        <v>3</v>
      </c>
      <c r="J529" s="18">
        <f t="shared" si="84"/>
        <v>3</v>
      </c>
      <c r="K529" s="36">
        <v>7.4</v>
      </c>
      <c r="L529" s="34" t="s">
        <v>35</v>
      </c>
      <c r="M529" s="18" t="s">
        <v>36</v>
      </c>
      <c r="N529" s="18">
        <v>2</v>
      </c>
      <c r="O529" s="36">
        <v>7.4</v>
      </c>
      <c r="P529" s="18"/>
      <c r="Q529" s="18" t="s">
        <v>1051</v>
      </c>
      <c r="R529" s="34"/>
      <c r="S529" s="34"/>
      <c r="T529" s="42" t="s">
        <v>1734</v>
      </c>
    </row>
    <row r="530" spans="1:20" s="42" customFormat="1" ht="15.75" customHeight="1" x14ac:dyDescent="0.25">
      <c r="A530" s="39"/>
      <c r="B530" s="40"/>
      <c r="C530" s="41"/>
      <c r="D530" s="39"/>
      <c r="E530" s="39"/>
      <c r="F530" s="18"/>
      <c r="G530" s="38" t="s">
        <v>70</v>
      </c>
      <c r="H530" s="18"/>
      <c r="I530" s="18">
        <v>2</v>
      </c>
      <c r="J530" s="18">
        <f t="shared" si="84"/>
        <v>2</v>
      </c>
      <c r="K530" s="36">
        <v>6.5</v>
      </c>
      <c r="L530" s="38" t="s">
        <v>71</v>
      </c>
      <c r="M530" s="18" t="s">
        <v>72</v>
      </c>
      <c r="N530" s="18">
        <v>2</v>
      </c>
      <c r="O530" s="36">
        <v>6.5</v>
      </c>
      <c r="P530" s="18"/>
      <c r="Q530" s="18" t="s">
        <v>1051</v>
      </c>
      <c r="R530" s="34"/>
      <c r="S530" s="34"/>
      <c r="T530" s="42" t="s">
        <v>1734</v>
      </c>
    </row>
    <row r="531" spans="1:20" s="42" customFormat="1" ht="15.75" customHeight="1" x14ac:dyDescent="0.25">
      <c r="A531" s="39"/>
      <c r="B531" s="40"/>
      <c r="C531" s="41"/>
      <c r="D531" s="39"/>
      <c r="E531" s="39"/>
      <c r="F531" s="18"/>
      <c r="G531" s="38" t="s">
        <v>75</v>
      </c>
      <c r="H531" s="18"/>
      <c r="I531" s="18">
        <v>3</v>
      </c>
      <c r="J531" s="18">
        <f>I531</f>
        <v>3</v>
      </c>
      <c r="K531" s="36">
        <v>6.2</v>
      </c>
      <c r="L531" s="38" t="s">
        <v>37</v>
      </c>
      <c r="M531" s="18" t="s">
        <v>38</v>
      </c>
      <c r="N531" s="18">
        <v>3</v>
      </c>
      <c r="O531" s="36"/>
      <c r="P531" s="18"/>
      <c r="Q531" s="18" t="s">
        <v>1051</v>
      </c>
      <c r="R531" s="34"/>
      <c r="S531" s="34"/>
      <c r="T531" s="42" t="s">
        <v>1734</v>
      </c>
    </row>
    <row r="532" spans="1:20" s="42" customFormat="1" ht="15.75" customHeight="1" x14ac:dyDescent="0.25">
      <c r="A532" s="39"/>
      <c r="B532" s="40"/>
      <c r="C532" s="41"/>
      <c r="D532" s="39"/>
      <c r="E532" s="39"/>
      <c r="F532" s="18"/>
      <c r="G532" s="38" t="s">
        <v>47</v>
      </c>
      <c r="H532" s="18"/>
      <c r="I532" s="18"/>
      <c r="J532" s="18"/>
      <c r="K532" s="36" t="s">
        <v>138</v>
      </c>
      <c r="L532" s="38" t="s">
        <v>48</v>
      </c>
      <c r="M532" s="18" t="s">
        <v>49</v>
      </c>
      <c r="N532" s="18">
        <v>2</v>
      </c>
      <c r="O532" s="36" t="s">
        <v>138</v>
      </c>
      <c r="P532" s="18"/>
      <c r="Q532" s="18" t="s">
        <v>1051</v>
      </c>
      <c r="R532" s="34"/>
      <c r="S532" s="34"/>
      <c r="T532" s="42" t="s">
        <v>1734</v>
      </c>
    </row>
    <row r="533" spans="1:20" s="42" customFormat="1" ht="15.75" customHeight="1" x14ac:dyDescent="0.25">
      <c r="A533" s="39"/>
      <c r="B533" s="40"/>
      <c r="C533" s="41"/>
      <c r="D533" s="39"/>
      <c r="E533" s="39"/>
      <c r="F533" s="18"/>
      <c r="G533" s="38" t="s">
        <v>226</v>
      </c>
      <c r="H533" s="18"/>
      <c r="I533" s="18">
        <v>3</v>
      </c>
      <c r="J533" s="18">
        <f>I533</f>
        <v>3</v>
      </c>
      <c r="K533" s="36">
        <v>8.3000000000000007</v>
      </c>
      <c r="L533" s="38" t="s">
        <v>58</v>
      </c>
      <c r="M533" s="18" t="s">
        <v>59</v>
      </c>
      <c r="N533" s="18">
        <v>3</v>
      </c>
      <c r="O533" s="36">
        <v>8.3000000000000007</v>
      </c>
      <c r="P533" s="18"/>
      <c r="Q533" s="18" t="s">
        <v>1051</v>
      </c>
      <c r="R533" s="34"/>
      <c r="S533" s="34"/>
      <c r="T533" s="42" t="s">
        <v>1734</v>
      </c>
    </row>
    <row r="534" spans="1:20" s="42" customFormat="1" ht="15.75" customHeight="1" x14ac:dyDescent="0.25">
      <c r="A534" s="39"/>
      <c r="B534" s="40"/>
      <c r="C534" s="41"/>
      <c r="D534" s="39"/>
      <c r="E534" s="39"/>
      <c r="F534" s="18"/>
      <c r="G534" s="38" t="s">
        <v>359</v>
      </c>
      <c r="H534" s="18"/>
      <c r="I534" s="18">
        <v>3</v>
      </c>
      <c r="J534" s="18">
        <f t="shared" ref="J534:J535" si="85">I534</f>
        <v>3</v>
      </c>
      <c r="K534" s="36">
        <v>7.4</v>
      </c>
      <c r="L534" s="38" t="s">
        <v>50</v>
      </c>
      <c r="M534" s="18" t="s">
        <v>51</v>
      </c>
      <c r="N534" s="18">
        <v>2</v>
      </c>
      <c r="O534" s="18"/>
      <c r="P534" s="18"/>
      <c r="Q534" s="18"/>
      <c r="R534" s="34"/>
      <c r="S534" s="34" t="s">
        <v>1055</v>
      </c>
    </row>
    <row r="535" spans="1:20" s="42" customFormat="1" ht="15.75" customHeight="1" x14ac:dyDescent="0.25">
      <c r="A535" s="39"/>
      <c r="B535" s="40"/>
      <c r="C535" s="41"/>
      <c r="D535" s="39"/>
      <c r="E535" s="39"/>
      <c r="F535" s="18"/>
      <c r="G535" s="38" t="s">
        <v>356</v>
      </c>
      <c r="H535" s="18"/>
      <c r="I535" s="18">
        <v>2</v>
      </c>
      <c r="J535" s="18">
        <f t="shared" si="85"/>
        <v>2</v>
      </c>
      <c r="K535" s="36">
        <v>7.4</v>
      </c>
      <c r="L535" s="38" t="s">
        <v>52</v>
      </c>
      <c r="M535" s="18" t="s">
        <v>53</v>
      </c>
      <c r="N535" s="18">
        <v>2</v>
      </c>
      <c r="O535" s="18"/>
      <c r="P535" s="18"/>
      <c r="Q535" s="18"/>
      <c r="R535" s="34"/>
      <c r="S535" s="34" t="s">
        <v>1055</v>
      </c>
    </row>
    <row r="536" spans="1:20" s="42" customFormat="1" ht="15.75" customHeight="1" x14ac:dyDescent="0.25">
      <c r="A536" s="39"/>
      <c r="B536" s="40"/>
      <c r="C536" s="41"/>
      <c r="D536" s="39"/>
      <c r="E536" s="39"/>
      <c r="F536" s="18"/>
      <c r="G536" s="38" t="s">
        <v>357</v>
      </c>
      <c r="H536" s="18"/>
      <c r="I536" s="18">
        <v>2</v>
      </c>
      <c r="J536" s="18">
        <f>I536</f>
        <v>2</v>
      </c>
      <c r="K536" s="36">
        <v>8.6</v>
      </c>
      <c r="L536" s="38" t="s">
        <v>82</v>
      </c>
      <c r="M536" s="18" t="s">
        <v>83</v>
      </c>
      <c r="N536" s="18">
        <v>2</v>
      </c>
      <c r="O536" s="18"/>
      <c r="P536" s="18"/>
      <c r="Q536" s="18"/>
      <c r="R536" s="34"/>
      <c r="S536" s="34" t="s">
        <v>1055</v>
      </c>
    </row>
    <row r="537" spans="1:20" s="42" customFormat="1" ht="15.75" customHeight="1" x14ac:dyDescent="0.25">
      <c r="A537" s="39"/>
      <c r="B537" s="40"/>
      <c r="C537" s="41"/>
      <c r="D537" s="39"/>
      <c r="E537" s="39"/>
      <c r="F537" s="18"/>
      <c r="G537" s="38" t="s">
        <v>364</v>
      </c>
      <c r="H537" s="18"/>
      <c r="I537" s="18">
        <v>5</v>
      </c>
      <c r="J537" s="18">
        <f>I537</f>
        <v>5</v>
      </c>
      <c r="K537" s="36">
        <v>9</v>
      </c>
      <c r="L537" s="38" t="s">
        <v>281</v>
      </c>
      <c r="M537" s="18" t="s">
        <v>282</v>
      </c>
      <c r="N537" s="18">
        <v>3</v>
      </c>
      <c r="O537" s="18"/>
      <c r="P537" s="18"/>
      <c r="Q537" s="18"/>
      <c r="R537" s="34"/>
      <c r="S537" s="34" t="s">
        <v>1055</v>
      </c>
    </row>
    <row r="538" spans="1:20" s="42" customFormat="1" ht="15.75" customHeight="1" x14ac:dyDescent="0.25">
      <c r="A538" s="39"/>
      <c r="B538" s="40"/>
      <c r="C538" s="41"/>
      <c r="D538" s="39"/>
      <c r="E538" s="39"/>
      <c r="F538" s="18"/>
      <c r="G538" s="38" t="s">
        <v>306</v>
      </c>
      <c r="H538" s="18"/>
      <c r="I538" s="18">
        <v>3</v>
      </c>
      <c r="J538" s="18">
        <f>I538</f>
        <v>3</v>
      </c>
      <c r="K538" s="36">
        <v>8.1</v>
      </c>
      <c r="L538" s="38" t="s">
        <v>142</v>
      </c>
      <c r="M538" s="18" t="s">
        <v>143</v>
      </c>
      <c r="N538" s="18">
        <v>3</v>
      </c>
      <c r="O538" s="18"/>
      <c r="P538" s="18"/>
      <c r="Q538" s="18"/>
      <c r="R538" s="34"/>
      <c r="S538" s="34" t="s">
        <v>1055</v>
      </c>
    </row>
    <row r="539" spans="1:20" s="42" customFormat="1" ht="15.75" customHeight="1" x14ac:dyDescent="0.25">
      <c r="A539" s="95">
        <v>38</v>
      </c>
      <c r="B539" s="96" t="s">
        <v>1093</v>
      </c>
      <c r="C539" s="97">
        <v>38269</v>
      </c>
      <c r="D539" s="95" t="s">
        <v>1094</v>
      </c>
      <c r="E539" s="95" t="s">
        <v>1735</v>
      </c>
      <c r="F539" s="98" t="s">
        <v>242</v>
      </c>
      <c r="G539" s="99"/>
      <c r="H539" s="98"/>
      <c r="I539" s="98"/>
      <c r="J539" s="98"/>
      <c r="K539" s="100"/>
      <c r="L539" s="99"/>
      <c r="M539" s="98"/>
      <c r="N539" s="98"/>
      <c r="O539" s="98"/>
      <c r="P539" s="98"/>
      <c r="Q539" s="98"/>
      <c r="R539" s="98">
        <f>SUMIFS($N$12:$N$1466,$T$12:$T$1466,T540)</f>
        <v>35</v>
      </c>
      <c r="S539" s="109"/>
    </row>
    <row r="540" spans="1:20" s="42" customFormat="1" ht="15.75" customHeight="1" x14ac:dyDescent="0.25">
      <c r="A540" s="39"/>
      <c r="B540" s="40"/>
      <c r="C540" s="41"/>
      <c r="D540" s="39"/>
      <c r="E540" s="39"/>
      <c r="F540" s="18"/>
      <c r="G540" s="38" t="s">
        <v>68</v>
      </c>
      <c r="H540" s="18"/>
      <c r="I540" s="18">
        <v>4</v>
      </c>
      <c r="J540" s="18">
        <f>I540</f>
        <v>4</v>
      </c>
      <c r="K540" s="36">
        <v>8.5</v>
      </c>
      <c r="L540" s="38" t="s">
        <v>120</v>
      </c>
      <c r="M540" s="18" t="s">
        <v>23</v>
      </c>
      <c r="N540" s="18">
        <v>3</v>
      </c>
      <c r="O540" s="36">
        <v>8.5</v>
      </c>
      <c r="P540" s="18"/>
      <c r="Q540" s="18" t="s">
        <v>1051</v>
      </c>
      <c r="R540" s="34"/>
      <c r="S540" s="34"/>
      <c r="T540" s="42" t="s">
        <v>1735</v>
      </c>
    </row>
    <row r="541" spans="1:20" s="42" customFormat="1" ht="15.75" customHeight="1" x14ac:dyDescent="0.25">
      <c r="A541" s="39"/>
      <c r="B541" s="40"/>
      <c r="C541" s="41"/>
      <c r="D541" s="39"/>
      <c r="E541" s="39"/>
      <c r="F541" s="18"/>
      <c r="G541" s="38" t="s">
        <v>144</v>
      </c>
      <c r="H541" s="18"/>
      <c r="I541" s="18">
        <v>3</v>
      </c>
      <c r="J541" s="18">
        <f t="shared" ref="J541:J544" si="86">I541</f>
        <v>3</v>
      </c>
      <c r="K541" s="36">
        <v>8.6999999999999993</v>
      </c>
      <c r="L541" s="38" t="s">
        <v>31</v>
      </c>
      <c r="M541" s="18" t="s">
        <v>32</v>
      </c>
      <c r="N541" s="18">
        <v>2</v>
      </c>
      <c r="O541" s="36">
        <v>8.6999999999999993</v>
      </c>
      <c r="P541" s="18"/>
      <c r="Q541" s="18" t="s">
        <v>1051</v>
      </c>
      <c r="R541" s="34"/>
      <c r="S541" s="34"/>
      <c r="T541" s="42" t="s">
        <v>1735</v>
      </c>
    </row>
    <row r="542" spans="1:20" s="42" customFormat="1" ht="15.75" customHeight="1" x14ac:dyDescent="0.25">
      <c r="A542" s="39"/>
      <c r="B542" s="40"/>
      <c r="C542" s="41"/>
      <c r="D542" s="39"/>
      <c r="E542" s="39"/>
      <c r="F542" s="18"/>
      <c r="G542" s="38" t="s">
        <v>145</v>
      </c>
      <c r="H542" s="18"/>
      <c r="I542" s="18">
        <v>3</v>
      </c>
      <c r="J542" s="18">
        <f t="shared" si="86"/>
        <v>3</v>
      </c>
      <c r="K542" s="36">
        <v>9</v>
      </c>
      <c r="L542" s="38" t="s">
        <v>33</v>
      </c>
      <c r="M542" s="18" t="s">
        <v>34</v>
      </c>
      <c r="N542" s="18">
        <v>2</v>
      </c>
      <c r="O542" s="36">
        <v>9</v>
      </c>
      <c r="P542" s="18"/>
      <c r="Q542" s="18" t="s">
        <v>1051</v>
      </c>
      <c r="R542" s="34"/>
      <c r="S542" s="34"/>
      <c r="T542" s="42" t="s">
        <v>1735</v>
      </c>
    </row>
    <row r="543" spans="1:20" s="42" customFormat="1" ht="15.75" customHeight="1" x14ac:dyDescent="0.25">
      <c r="A543" s="39"/>
      <c r="B543" s="40"/>
      <c r="C543" s="41"/>
      <c r="D543" s="39"/>
      <c r="E543" s="39"/>
      <c r="F543" s="18"/>
      <c r="G543" s="38" t="s">
        <v>137</v>
      </c>
      <c r="H543" s="18"/>
      <c r="I543" s="18">
        <v>3</v>
      </c>
      <c r="J543" s="18">
        <f t="shared" si="86"/>
        <v>3</v>
      </c>
      <c r="K543" s="36">
        <v>8.1999999999999993</v>
      </c>
      <c r="L543" s="38" t="s">
        <v>35</v>
      </c>
      <c r="M543" s="18" t="s">
        <v>36</v>
      </c>
      <c r="N543" s="18">
        <v>2</v>
      </c>
      <c r="O543" s="36">
        <v>8.1999999999999993</v>
      </c>
      <c r="P543" s="18"/>
      <c r="Q543" s="18" t="s">
        <v>1051</v>
      </c>
      <c r="R543" s="34"/>
      <c r="S543" s="34"/>
      <c r="T543" s="42" t="s">
        <v>1735</v>
      </c>
    </row>
    <row r="544" spans="1:20" s="42" customFormat="1" ht="15.75" customHeight="1" x14ac:dyDescent="0.25">
      <c r="A544" s="39"/>
      <c r="B544" s="40"/>
      <c r="C544" s="41"/>
      <c r="D544" s="39"/>
      <c r="E544" s="39"/>
      <c r="F544" s="18"/>
      <c r="G544" s="38" t="s">
        <v>70</v>
      </c>
      <c r="H544" s="18"/>
      <c r="I544" s="18">
        <v>2</v>
      </c>
      <c r="J544" s="18">
        <f t="shared" si="86"/>
        <v>2</v>
      </c>
      <c r="K544" s="36">
        <v>8.1999999999999993</v>
      </c>
      <c r="L544" s="38" t="s">
        <v>71</v>
      </c>
      <c r="M544" s="18" t="s">
        <v>72</v>
      </c>
      <c r="N544" s="18">
        <v>2</v>
      </c>
      <c r="O544" s="36">
        <v>8.1999999999999993</v>
      </c>
      <c r="P544" s="18"/>
      <c r="Q544" s="18" t="s">
        <v>1051</v>
      </c>
      <c r="R544" s="34"/>
      <c r="S544" s="34"/>
      <c r="T544" s="42" t="s">
        <v>1735</v>
      </c>
    </row>
    <row r="545" spans="1:20" s="42" customFormat="1" ht="15.75" customHeight="1" x14ac:dyDescent="0.25">
      <c r="A545" s="39"/>
      <c r="B545" s="40"/>
      <c r="C545" s="41"/>
      <c r="D545" s="39"/>
      <c r="E545" s="39"/>
      <c r="F545" s="18"/>
      <c r="G545" s="38" t="s">
        <v>75</v>
      </c>
      <c r="H545" s="18"/>
      <c r="I545" s="18">
        <v>3</v>
      </c>
      <c r="J545" s="18">
        <f>I545</f>
        <v>3</v>
      </c>
      <c r="K545" s="36">
        <v>7.9</v>
      </c>
      <c r="L545" s="38" t="s">
        <v>37</v>
      </c>
      <c r="M545" s="18" t="s">
        <v>38</v>
      </c>
      <c r="N545" s="18">
        <v>3</v>
      </c>
      <c r="O545" s="36"/>
      <c r="P545" s="18"/>
      <c r="Q545" s="18" t="s">
        <v>1051</v>
      </c>
      <c r="R545" s="34"/>
      <c r="S545" s="34"/>
      <c r="T545" s="42" t="s">
        <v>1735</v>
      </c>
    </row>
    <row r="546" spans="1:20" s="42" customFormat="1" ht="15.75" customHeight="1" x14ac:dyDescent="0.25">
      <c r="A546" s="39"/>
      <c r="B546" s="40"/>
      <c r="C546" s="41"/>
      <c r="D546" s="39"/>
      <c r="E546" s="39"/>
      <c r="F546" s="18"/>
      <c r="G546" s="38" t="s">
        <v>47</v>
      </c>
      <c r="H546" s="18"/>
      <c r="I546" s="18">
        <v>2</v>
      </c>
      <c r="J546" s="18">
        <f>I546</f>
        <v>2</v>
      </c>
      <c r="K546" s="36" t="s">
        <v>138</v>
      </c>
      <c r="L546" s="38" t="s">
        <v>48</v>
      </c>
      <c r="M546" s="18" t="s">
        <v>49</v>
      </c>
      <c r="N546" s="18">
        <v>2</v>
      </c>
      <c r="O546" s="36" t="s">
        <v>138</v>
      </c>
      <c r="P546" s="18"/>
      <c r="Q546" s="18" t="s">
        <v>1051</v>
      </c>
      <c r="R546" s="34"/>
      <c r="S546" s="34"/>
      <c r="T546" s="42" t="s">
        <v>1735</v>
      </c>
    </row>
    <row r="547" spans="1:20" s="42" customFormat="1" ht="15.75" customHeight="1" x14ac:dyDescent="0.25">
      <c r="A547" s="39"/>
      <c r="B547" s="40"/>
      <c r="C547" s="41"/>
      <c r="D547" s="39"/>
      <c r="E547" s="39"/>
      <c r="F547" s="18"/>
      <c r="G547" s="38" t="s">
        <v>304</v>
      </c>
      <c r="H547" s="18"/>
      <c r="I547" s="18">
        <v>3</v>
      </c>
      <c r="J547" s="18">
        <f t="shared" ref="J547:J548" si="87">I547</f>
        <v>3</v>
      </c>
      <c r="K547" s="36">
        <v>7.6</v>
      </c>
      <c r="L547" s="38" t="s">
        <v>58</v>
      </c>
      <c r="M547" s="18" t="s">
        <v>59</v>
      </c>
      <c r="N547" s="18">
        <v>3</v>
      </c>
      <c r="O547" s="36">
        <v>7.6</v>
      </c>
      <c r="P547" s="18"/>
      <c r="Q547" s="18" t="s">
        <v>1051</v>
      </c>
      <c r="R547" s="34"/>
      <c r="S547" s="34"/>
      <c r="T547" s="42" t="s">
        <v>1735</v>
      </c>
    </row>
    <row r="548" spans="1:20" s="42" customFormat="1" ht="15.75" customHeight="1" x14ac:dyDescent="0.25">
      <c r="A548" s="39"/>
      <c r="B548" s="40"/>
      <c r="C548" s="41"/>
      <c r="D548" s="39"/>
      <c r="E548" s="39"/>
      <c r="F548" s="18"/>
      <c r="G548" s="38" t="s">
        <v>80</v>
      </c>
      <c r="H548" s="18"/>
      <c r="I548" s="18">
        <v>3</v>
      </c>
      <c r="J548" s="18">
        <f t="shared" si="87"/>
        <v>3</v>
      </c>
      <c r="K548" s="36">
        <v>7.7</v>
      </c>
      <c r="L548" s="38" t="s">
        <v>80</v>
      </c>
      <c r="M548" s="18" t="s">
        <v>81</v>
      </c>
      <c r="N548" s="18">
        <v>3</v>
      </c>
      <c r="O548" s="36">
        <v>7.7</v>
      </c>
      <c r="P548" s="18"/>
      <c r="Q548" s="18" t="s">
        <v>1051</v>
      </c>
      <c r="R548" s="34"/>
      <c r="S548" s="34"/>
      <c r="T548" s="42" t="s">
        <v>1735</v>
      </c>
    </row>
    <row r="549" spans="1:20" s="42" customFormat="1" ht="15.75" customHeight="1" x14ac:dyDescent="0.25">
      <c r="A549" s="39"/>
      <c r="B549" s="40"/>
      <c r="C549" s="41"/>
      <c r="D549" s="39"/>
      <c r="E549" s="39"/>
      <c r="F549" s="18"/>
      <c r="G549" s="38" t="s">
        <v>238</v>
      </c>
      <c r="H549" s="18"/>
      <c r="I549" s="18">
        <v>3</v>
      </c>
      <c r="J549" s="18">
        <f t="shared" ref="J549:J550" si="88">I549</f>
        <v>3</v>
      </c>
      <c r="K549" s="36">
        <v>8.1</v>
      </c>
      <c r="L549" s="38" t="s">
        <v>52</v>
      </c>
      <c r="M549" s="18" t="s">
        <v>53</v>
      </c>
      <c r="N549" s="18">
        <v>2</v>
      </c>
      <c r="O549" s="18"/>
      <c r="P549" s="18"/>
      <c r="Q549" s="18"/>
      <c r="R549" s="34"/>
      <c r="S549" s="34" t="s">
        <v>1055</v>
      </c>
    </row>
    <row r="550" spans="1:20" s="42" customFormat="1" ht="15.75" customHeight="1" x14ac:dyDescent="0.25">
      <c r="A550" s="39"/>
      <c r="B550" s="40"/>
      <c r="C550" s="41"/>
      <c r="D550" s="39"/>
      <c r="E550" s="39"/>
      <c r="F550" s="18"/>
      <c r="G550" s="38" t="s">
        <v>139</v>
      </c>
      <c r="H550" s="18"/>
      <c r="I550" s="18">
        <v>3</v>
      </c>
      <c r="J550" s="18">
        <f t="shared" si="88"/>
        <v>3</v>
      </c>
      <c r="K550" s="36">
        <v>8.4</v>
      </c>
      <c r="L550" s="38" t="s">
        <v>45</v>
      </c>
      <c r="M550" s="18" t="s">
        <v>46</v>
      </c>
      <c r="N550" s="18">
        <v>2</v>
      </c>
      <c r="O550" s="36">
        <v>8.4</v>
      </c>
      <c r="P550" s="18"/>
      <c r="Q550" s="18" t="s">
        <v>1051</v>
      </c>
      <c r="R550" s="34"/>
      <c r="S550" s="34"/>
      <c r="T550" s="42" t="s">
        <v>1735</v>
      </c>
    </row>
    <row r="551" spans="1:20" s="42" customFormat="1" ht="15.75" customHeight="1" x14ac:dyDescent="0.25">
      <c r="A551" s="39"/>
      <c r="B551" s="40"/>
      <c r="C551" s="41"/>
      <c r="D551" s="39"/>
      <c r="E551" s="39"/>
      <c r="F551" s="18"/>
      <c r="G551" s="38" t="s">
        <v>89</v>
      </c>
      <c r="H551" s="18"/>
      <c r="I551" s="18">
        <v>3</v>
      </c>
      <c r="J551" s="18">
        <f t="shared" ref="J551:J552" si="89">I551</f>
        <v>3</v>
      </c>
      <c r="K551" s="36">
        <v>7.3</v>
      </c>
      <c r="L551" s="38" t="s">
        <v>89</v>
      </c>
      <c r="M551" s="18" t="s">
        <v>90</v>
      </c>
      <c r="N551" s="18">
        <v>3</v>
      </c>
      <c r="O551" s="36">
        <v>7.3</v>
      </c>
      <c r="P551" s="18"/>
      <c r="Q551" s="18" t="s">
        <v>1051</v>
      </c>
      <c r="R551" s="34"/>
      <c r="S551" s="34"/>
      <c r="T551" s="42" t="s">
        <v>1735</v>
      </c>
    </row>
    <row r="552" spans="1:20" s="42" customFormat="1" ht="15.75" customHeight="1" x14ac:dyDescent="0.25">
      <c r="A552" s="39"/>
      <c r="B552" s="40"/>
      <c r="C552" s="41"/>
      <c r="D552" s="39"/>
      <c r="E552" s="39"/>
      <c r="F552" s="18"/>
      <c r="G552" s="38" t="s">
        <v>1232</v>
      </c>
      <c r="H552" s="18"/>
      <c r="I552" s="18">
        <v>3</v>
      </c>
      <c r="J552" s="18">
        <f t="shared" si="89"/>
        <v>3</v>
      </c>
      <c r="K552" s="36">
        <v>8.1</v>
      </c>
      <c r="L552" s="38" t="s">
        <v>122</v>
      </c>
      <c r="M552" s="18" t="s">
        <v>123</v>
      </c>
      <c r="N552" s="18">
        <v>3</v>
      </c>
      <c r="O552" s="18"/>
      <c r="P552" s="18"/>
      <c r="Q552" s="18"/>
      <c r="R552" s="34"/>
      <c r="S552" s="34" t="s">
        <v>1055</v>
      </c>
    </row>
    <row r="553" spans="1:20" s="42" customFormat="1" ht="15.75" customHeight="1" x14ac:dyDescent="0.25">
      <c r="A553" s="39"/>
      <c r="B553" s="40"/>
      <c r="C553" s="41"/>
      <c r="D553" s="39"/>
      <c r="E553" s="39"/>
      <c r="F553" s="18"/>
      <c r="G553" s="38" t="s">
        <v>232</v>
      </c>
      <c r="H553" s="18"/>
      <c r="I553" s="18">
        <v>3</v>
      </c>
      <c r="J553" s="18">
        <f t="shared" ref="J553:J554" si="90">I553</f>
        <v>3</v>
      </c>
      <c r="K553" s="36">
        <v>8.1</v>
      </c>
      <c r="L553" s="38" t="s">
        <v>124</v>
      </c>
      <c r="M553" s="18" t="s">
        <v>125</v>
      </c>
      <c r="N553" s="18">
        <v>3</v>
      </c>
      <c r="O553" s="36">
        <v>8.1</v>
      </c>
      <c r="P553" s="18"/>
      <c r="Q553" s="18" t="s">
        <v>1051</v>
      </c>
      <c r="R553" s="34"/>
      <c r="S553" s="34"/>
      <c r="T553" s="42" t="s">
        <v>1735</v>
      </c>
    </row>
    <row r="554" spans="1:20" s="42" customFormat="1" ht="15.75" customHeight="1" x14ac:dyDescent="0.25">
      <c r="A554" s="39"/>
      <c r="B554" s="40"/>
      <c r="C554" s="41"/>
      <c r="D554" s="39"/>
      <c r="E554" s="39"/>
      <c r="F554" s="18"/>
      <c r="G554" s="38" t="s">
        <v>779</v>
      </c>
      <c r="H554" s="18"/>
      <c r="I554" s="18">
        <v>3</v>
      </c>
      <c r="J554" s="18">
        <f t="shared" si="90"/>
        <v>3</v>
      </c>
      <c r="K554" s="36">
        <v>8.3000000000000007</v>
      </c>
      <c r="L554" s="38" t="s">
        <v>281</v>
      </c>
      <c r="M554" s="18" t="s">
        <v>282</v>
      </c>
      <c r="N554" s="18">
        <v>3</v>
      </c>
      <c r="O554" s="18"/>
      <c r="P554" s="18"/>
      <c r="Q554" s="18"/>
      <c r="R554" s="34"/>
      <c r="S554" s="34" t="s">
        <v>1055</v>
      </c>
    </row>
    <row r="555" spans="1:20" s="42" customFormat="1" ht="15.75" customHeight="1" x14ac:dyDescent="0.25">
      <c r="A555" s="39"/>
      <c r="B555" s="40"/>
      <c r="C555" s="41"/>
      <c r="D555" s="39"/>
      <c r="E555" s="39"/>
      <c r="F555" s="18"/>
      <c r="G555" s="38" t="s">
        <v>1095</v>
      </c>
      <c r="H555" s="18"/>
      <c r="I555" s="18">
        <v>3</v>
      </c>
      <c r="J555" s="18">
        <f>I555</f>
        <v>3</v>
      </c>
      <c r="K555" s="36">
        <v>8</v>
      </c>
      <c r="L555" s="38" t="s">
        <v>126</v>
      </c>
      <c r="M555" s="18" t="s">
        <v>127</v>
      </c>
      <c r="N555" s="18">
        <v>3</v>
      </c>
      <c r="O555" s="18"/>
      <c r="P555" s="18"/>
      <c r="Q555" s="18"/>
      <c r="R555" s="34"/>
      <c r="S555" s="34" t="s">
        <v>1055</v>
      </c>
    </row>
    <row r="556" spans="1:20" s="42" customFormat="1" ht="15.75" customHeight="1" x14ac:dyDescent="0.25">
      <c r="A556" s="39"/>
      <c r="B556" s="40"/>
      <c r="C556" s="41"/>
      <c r="D556" s="39"/>
      <c r="E556" s="39"/>
      <c r="F556" s="18"/>
      <c r="G556" s="38" t="s">
        <v>229</v>
      </c>
      <c r="H556" s="18"/>
      <c r="I556" s="18">
        <v>3</v>
      </c>
      <c r="J556" s="18">
        <f>I556</f>
        <v>3</v>
      </c>
      <c r="K556" s="36">
        <v>6.7</v>
      </c>
      <c r="L556" s="38" t="s">
        <v>130</v>
      </c>
      <c r="M556" s="18" t="s">
        <v>131</v>
      </c>
      <c r="N556" s="18">
        <v>3</v>
      </c>
      <c r="O556" s="18"/>
      <c r="P556" s="18"/>
      <c r="Q556" s="18"/>
      <c r="R556" s="34"/>
      <c r="S556" s="34" t="s">
        <v>1055</v>
      </c>
    </row>
    <row r="557" spans="1:20" s="42" customFormat="1" ht="15.75" customHeight="1" x14ac:dyDescent="0.25">
      <c r="A557" s="39"/>
      <c r="B557" s="40"/>
      <c r="C557" s="41"/>
      <c r="D557" s="39"/>
      <c r="E557" s="39"/>
      <c r="F557" s="18"/>
      <c r="G557" s="38" t="s">
        <v>1096</v>
      </c>
      <c r="H557" s="18"/>
      <c r="I557" s="18">
        <v>3</v>
      </c>
      <c r="J557" s="18">
        <f t="shared" ref="J557:J558" si="91">I557</f>
        <v>3</v>
      </c>
      <c r="K557" s="36">
        <v>8.4</v>
      </c>
      <c r="L557" s="38" t="s">
        <v>76</v>
      </c>
      <c r="M557" s="18" t="s">
        <v>132</v>
      </c>
      <c r="N557" s="18">
        <v>2</v>
      </c>
      <c r="O557" s="18"/>
      <c r="P557" s="18"/>
      <c r="Q557" s="18"/>
      <c r="R557" s="34"/>
      <c r="S557" s="34" t="s">
        <v>1055</v>
      </c>
    </row>
    <row r="558" spans="1:20" s="42" customFormat="1" ht="15.75" customHeight="1" x14ac:dyDescent="0.25">
      <c r="A558" s="39"/>
      <c r="B558" s="40"/>
      <c r="C558" s="41"/>
      <c r="D558" s="39"/>
      <c r="E558" s="39"/>
      <c r="F558" s="18"/>
      <c r="G558" s="38" t="s">
        <v>305</v>
      </c>
      <c r="H558" s="18"/>
      <c r="I558" s="18">
        <v>3</v>
      </c>
      <c r="J558" s="18">
        <f t="shared" si="91"/>
        <v>3</v>
      </c>
      <c r="K558" s="36">
        <v>7.6</v>
      </c>
      <c r="L558" s="38" t="s">
        <v>115</v>
      </c>
      <c r="M558" s="18" t="s">
        <v>133</v>
      </c>
      <c r="N558" s="18">
        <v>2</v>
      </c>
      <c r="O558" s="36">
        <v>7.6</v>
      </c>
      <c r="P558" s="18"/>
      <c r="Q558" s="18" t="s">
        <v>1051</v>
      </c>
      <c r="R558" s="34"/>
      <c r="S558" s="34"/>
      <c r="T558" s="42" t="s">
        <v>1735</v>
      </c>
    </row>
    <row r="559" spans="1:20" s="42" customFormat="1" ht="15.75" customHeight="1" x14ac:dyDescent="0.25">
      <c r="A559" s="39"/>
      <c r="B559" s="40"/>
      <c r="C559" s="41"/>
      <c r="D559" s="39"/>
      <c r="E559" s="39"/>
      <c r="F559" s="18"/>
      <c r="G559" s="38" t="s">
        <v>720</v>
      </c>
      <c r="H559" s="18"/>
      <c r="I559" s="18">
        <v>3</v>
      </c>
      <c r="J559" s="18">
        <f t="shared" ref="J559:J560" si="92">I559</f>
        <v>3</v>
      </c>
      <c r="K559" s="36">
        <v>7.6</v>
      </c>
      <c r="L559" s="38" t="s">
        <v>107</v>
      </c>
      <c r="M559" s="18" t="s">
        <v>108</v>
      </c>
      <c r="N559" s="18">
        <v>3</v>
      </c>
      <c r="O559" s="18"/>
      <c r="P559" s="18"/>
      <c r="Q559" s="18"/>
      <c r="R559" s="34"/>
      <c r="S559" s="34" t="s">
        <v>1055</v>
      </c>
    </row>
    <row r="560" spans="1:20" s="42" customFormat="1" ht="15.75" customHeight="1" x14ac:dyDescent="0.25">
      <c r="A560" s="39"/>
      <c r="B560" s="40"/>
      <c r="C560" s="41"/>
      <c r="D560" s="39"/>
      <c r="E560" s="39"/>
      <c r="F560" s="18"/>
      <c r="G560" s="38" t="s">
        <v>529</v>
      </c>
      <c r="H560" s="18"/>
      <c r="I560" s="18">
        <v>3</v>
      </c>
      <c r="J560" s="18">
        <f t="shared" si="92"/>
        <v>3</v>
      </c>
      <c r="K560" s="36">
        <v>7.7</v>
      </c>
      <c r="L560" s="38" t="s">
        <v>101</v>
      </c>
      <c r="M560" s="18" t="s">
        <v>102</v>
      </c>
      <c r="N560" s="18">
        <v>3</v>
      </c>
      <c r="O560" s="18"/>
      <c r="P560" s="18"/>
      <c r="Q560" s="18"/>
      <c r="R560" s="34"/>
      <c r="S560" s="34" t="s">
        <v>1055</v>
      </c>
    </row>
    <row r="561" spans="1:20" s="42" customFormat="1" ht="15.75" customHeight="1" x14ac:dyDescent="0.25">
      <c r="A561" s="39"/>
      <c r="B561" s="40"/>
      <c r="C561" s="41"/>
      <c r="D561" s="39"/>
      <c r="E561" s="39"/>
      <c r="F561" s="18"/>
      <c r="G561" s="38" t="s">
        <v>719</v>
      </c>
      <c r="H561" s="18"/>
      <c r="I561" s="18">
        <v>3</v>
      </c>
      <c r="J561" s="18">
        <f>I561</f>
        <v>3</v>
      </c>
      <c r="K561" s="36">
        <v>8.1</v>
      </c>
      <c r="L561" s="38" t="s">
        <v>283</v>
      </c>
      <c r="M561" s="18" t="s">
        <v>284</v>
      </c>
      <c r="N561" s="18">
        <v>3</v>
      </c>
      <c r="O561" s="18"/>
      <c r="P561" s="18"/>
      <c r="Q561" s="18"/>
      <c r="R561" s="34"/>
      <c r="S561" s="34" t="s">
        <v>1055</v>
      </c>
    </row>
    <row r="562" spans="1:20" s="42" customFormat="1" ht="15.75" customHeight="1" x14ac:dyDescent="0.25">
      <c r="A562" s="39"/>
      <c r="B562" s="40"/>
      <c r="C562" s="41"/>
      <c r="D562" s="39"/>
      <c r="E562" s="39"/>
      <c r="F562" s="18"/>
      <c r="G562" s="38" t="s">
        <v>146</v>
      </c>
      <c r="H562" s="18"/>
      <c r="I562" s="18">
        <v>3</v>
      </c>
      <c r="J562" s="18">
        <f>I562</f>
        <v>3</v>
      </c>
      <c r="K562" s="36">
        <v>6.3</v>
      </c>
      <c r="L562" s="38" t="s">
        <v>135</v>
      </c>
      <c r="M562" s="18" t="s">
        <v>136</v>
      </c>
      <c r="N562" s="18">
        <v>3</v>
      </c>
      <c r="O562" s="18"/>
      <c r="P562" s="18"/>
      <c r="Q562" s="18"/>
      <c r="R562" s="34"/>
      <c r="S562" s="34" t="s">
        <v>1055</v>
      </c>
    </row>
    <row r="563" spans="1:20" s="42" customFormat="1" ht="15.75" customHeight="1" x14ac:dyDescent="0.25">
      <c r="A563" s="39"/>
      <c r="B563" s="40"/>
      <c r="C563" s="41"/>
      <c r="D563" s="39"/>
      <c r="E563" s="39"/>
      <c r="F563" s="18"/>
      <c r="G563" s="38" t="s">
        <v>718</v>
      </c>
      <c r="H563" s="18"/>
      <c r="I563" s="18">
        <v>3</v>
      </c>
      <c r="J563" s="18">
        <f>I563</f>
        <v>3</v>
      </c>
      <c r="K563" s="36">
        <v>6.4</v>
      </c>
      <c r="L563" s="38" t="s">
        <v>140</v>
      </c>
      <c r="M563" s="18" t="s">
        <v>141</v>
      </c>
      <c r="N563" s="18">
        <v>3</v>
      </c>
      <c r="O563" s="18"/>
      <c r="P563" s="18"/>
      <c r="Q563" s="18"/>
      <c r="R563" s="34"/>
      <c r="S563" s="34" t="s">
        <v>1055</v>
      </c>
    </row>
    <row r="564" spans="1:20" s="42" customFormat="1" ht="15.75" customHeight="1" x14ac:dyDescent="0.25">
      <c r="A564" s="39"/>
      <c r="B564" s="40"/>
      <c r="C564" s="41"/>
      <c r="D564" s="39"/>
      <c r="E564" s="39"/>
      <c r="F564" s="18"/>
      <c r="G564" s="38" t="s">
        <v>230</v>
      </c>
      <c r="H564" s="18"/>
      <c r="I564" s="18">
        <v>3</v>
      </c>
      <c r="J564" s="18">
        <f>I564</f>
        <v>3</v>
      </c>
      <c r="K564" s="36">
        <v>8.5</v>
      </c>
      <c r="L564" s="38" t="s">
        <v>142</v>
      </c>
      <c r="M564" s="18" t="s">
        <v>143</v>
      </c>
      <c r="N564" s="18">
        <v>3</v>
      </c>
      <c r="O564" s="36">
        <v>8.5</v>
      </c>
      <c r="P564" s="18"/>
      <c r="Q564" s="18" t="s">
        <v>1051</v>
      </c>
      <c r="R564" s="34"/>
      <c r="S564" s="34"/>
      <c r="T564" s="42" t="s">
        <v>1735</v>
      </c>
    </row>
    <row r="565" spans="1:20" s="42" customFormat="1" ht="15.75" customHeight="1" x14ac:dyDescent="0.25">
      <c r="A565" s="95">
        <v>39</v>
      </c>
      <c r="B565" s="96" t="s">
        <v>1097</v>
      </c>
      <c r="C565" s="97">
        <v>37999</v>
      </c>
      <c r="D565" s="95" t="s">
        <v>1098</v>
      </c>
      <c r="E565" s="95" t="s">
        <v>1736</v>
      </c>
      <c r="F565" s="98" t="s">
        <v>308</v>
      </c>
      <c r="G565" s="99"/>
      <c r="H565" s="98"/>
      <c r="I565" s="98"/>
      <c r="J565" s="98"/>
      <c r="K565" s="100"/>
      <c r="L565" s="99"/>
      <c r="M565" s="98"/>
      <c r="N565" s="98"/>
      <c r="O565" s="98"/>
      <c r="P565" s="98"/>
      <c r="Q565" s="98"/>
      <c r="R565" s="98">
        <f>SUMIFS($N$12:$N$1466,$T$12:$T$1466,T566)</f>
        <v>21</v>
      </c>
      <c r="S565" s="109"/>
    </row>
    <row r="566" spans="1:20" s="42" customFormat="1" ht="15.75" customHeight="1" x14ac:dyDescent="0.25">
      <c r="A566" s="39"/>
      <c r="B566" s="40"/>
      <c r="C566" s="41"/>
      <c r="D566" s="39"/>
      <c r="E566" s="39"/>
      <c r="F566" s="18"/>
      <c r="G566" s="38" t="s">
        <v>208</v>
      </c>
      <c r="H566" s="18"/>
      <c r="I566" s="18">
        <v>3</v>
      </c>
      <c r="J566" s="18">
        <f>I566</f>
        <v>3</v>
      </c>
      <c r="K566" s="36">
        <v>8.3000000000000007</v>
      </c>
      <c r="L566" s="38" t="s">
        <v>120</v>
      </c>
      <c r="M566" s="18" t="s">
        <v>23</v>
      </c>
      <c r="N566" s="18">
        <v>3</v>
      </c>
      <c r="O566" s="36">
        <v>8.3000000000000007</v>
      </c>
      <c r="P566" s="18"/>
      <c r="Q566" s="18" t="s">
        <v>1051</v>
      </c>
      <c r="R566" s="34"/>
      <c r="S566" s="34"/>
      <c r="T566" s="42" t="s">
        <v>1736</v>
      </c>
    </row>
    <row r="567" spans="1:20" s="42" customFormat="1" ht="15.75" customHeight="1" x14ac:dyDescent="0.25">
      <c r="A567" s="39"/>
      <c r="B567" s="40"/>
      <c r="C567" s="41"/>
      <c r="D567" s="39"/>
      <c r="E567" s="39"/>
      <c r="F567" s="18"/>
      <c r="G567" s="38" t="s">
        <v>214</v>
      </c>
      <c r="H567" s="18"/>
      <c r="I567" s="18">
        <v>3</v>
      </c>
      <c r="J567" s="18">
        <f t="shared" ref="J567:J570" si="93">I567</f>
        <v>3</v>
      </c>
      <c r="K567" s="36">
        <v>9.6999999999999993</v>
      </c>
      <c r="L567" s="38" t="s">
        <v>31</v>
      </c>
      <c r="M567" s="18" t="s">
        <v>32</v>
      </c>
      <c r="N567" s="18">
        <v>2</v>
      </c>
      <c r="O567" s="36">
        <v>9.6999999999999993</v>
      </c>
      <c r="P567" s="18"/>
      <c r="Q567" s="18" t="s">
        <v>1051</v>
      </c>
      <c r="R567" s="34"/>
      <c r="S567" s="34"/>
      <c r="T567" s="42" t="s">
        <v>1736</v>
      </c>
    </row>
    <row r="568" spans="1:20" s="42" customFormat="1" ht="15.75" customHeight="1" x14ac:dyDescent="0.25">
      <c r="A568" s="39"/>
      <c r="B568" s="40"/>
      <c r="C568" s="41"/>
      <c r="D568" s="39"/>
      <c r="E568" s="39"/>
      <c r="F568" s="18"/>
      <c r="G568" s="38" t="s">
        <v>215</v>
      </c>
      <c r="H568" s="18"/>
      <c r="I568" s="18">
        <v>3</v>
      </c>
      <c r="J568" s="18">
        <f t="shared" si="93"/>
        <v>3</v>
      </c>
      <c r="K568" s="36">
        <v>9.6</v>
      </c>
      <c r="L568" s="38" t="s">
        <v>33</v>
      </c>
      <c r="M568" s="18" t="s">
        <v>34</v>
      </c>
      <c r="N568" s="18">
        <v>2</v>
      </c>
      <c r="O568" s="36">
        <v>9.6</v>
      </c>
      <c r="P568" s="18"/>
      <c r="Q568" s="18" t="s">
        <v>1051</v>
      </c>
      <c r="R568" s="34"/>
      <c r="S568" s="34"/>
      <c r="T568" s="42" t="s">
        <v>1736</v>
      </c>
    </row>
    <row r="569" spans="1:20" s="42" customFormat="1" ht="15.75" customHeight="1" x14ac:dyDescent="0.25">
      <c r="A569" s="39"/>
      <c r="B569" s="40"/>
      <c r="C569" s="41"/>
      <c r="D569" s="39"/>
      <c r="E569" s="39"/>
      <c r="F569" s="18"/>
      <c r="G569" s="38" t="s">
        <v>1233</v>
      </c>
      <c r="H569" s="18"/>
      <c r="I569" s="18">
        <v>3</v>
      </c>
      <c r="J569" s="18">
        <f t="shared" si="93"/>
        <v>3</v>
      </c>
      <c r="K569" s="36">
        <v>8.4</v>
      </c>
      <c r="L569" s="38" t="s">
        <v>35</v>
      </c>
      <c r="M569" s="18" t="s">
        <v>36</v>
      </c>
      <c r="N569" s="18">
        <v>2</v>
      </c>
      <c r="O569" s="36">
        <v>8.4</v>
      </c>
      <c r="P569" s="18"/>
      <c r="Q569" s="18" t="s">
        <v>1051</v>
      </c>
      <c r="R569" s="34"/>
      <c r="S569" s="34"/>
      <c r="T569" s="42" t="s">
        <v>1736</v>
      </c>
    </row>
    <row r="570" spans="1:20" s="42" customFormat="1" ht="15.75" customHeight="1" x14ac:dyDescent="0.25">
      <c r="A570" s="39"/>
      <c r="B570" s="40"/>
      <c r="C570" s="41"/>
      <c r="D570" s="39"/>
      <c r="E570" s="39"/>
      <c r="F570" s="18"/>
      <c r="G570" s="38" t="s">
        <v>70</v>
      </c>
      <c r="H570" s="18"/>
      <c r="I570" s="18">
        <v>2</v>
      </c>
      <c r="J570" s="18">
        <f t="shared" si="93"/>
        <v>2</v>
      </c>
      <c r="K570" s="36">
        <v>7.7</v>
      </c>
      <c r="L570" s="38" t="s">
        <v>71</v>
      </c>
      <c r="M570" s="18" t="s">
        <v>72</v>
      </c>
      <c r="N570" s="18">
        <v>2</v>
      </c>
      <c r="O570" s="36">
        <v>7.7</v>
      </c>
      <c r="P570" s="18"/>
      <c r="Q570" s="18" t="s">
        <v>1051</v>
      </c>
      <c r="R570" s="34"/>
      <c r="S570" s="34"/>
      <c r="T570" s="42" t="s">
        <v>1736</v>
      </c>
    </row>
    <row r="571" spans="1:20" s="42" customFormat="1" ht="15.75" customHeight="1" x14ac:dyDescent="0.25">
      <c r="A571" s="39"/>
      <c r="B571" s="40"/>
      <c r="C571" s="41"/>
      <c r="D571" s="39"/>
      <c r="E571" s="39"/>
      <c r="F571" s="18"/>
      <c r="G571" s="38" t="s">
        <v>75</v>
      </c>
      <c r="H571" s="18"/>
      <c r="I571" s="18">
        <v>3</v>
      </c>
      <c r="J571" s="18">
        <f>I571</f>
        <v>3</v>
      </c>
      <c r="K571" s="36">
        <v>9.4</v>
      </c>
      <c r="L571" s="38" t="s">
        <v>37</v>
      </c>
      <c r="M571" s="18" t="s">
        <v>38</v>
      </c>
      <c r="N571" s="18">
        <v>3</v>
      </c>
      <c r="O571" s="36"/>
      <c r="P571" s="18"/>
      <c r="Q571" s="18" t="s">
        <v>1051</v>
      </c>
      <c r="R571" s="34"/>
      <c r="S571" s="34"/>
      <c r="T571" s="42" t="s">
        <v>1736</v>
      </c>
    </row>
    <row r="572" spans="1:20" s="42" customFormat="1" ht="15.75" customHeight="1" x14ac:dyDescent="0.25">
      <c r="A572" s="39"/>
      <c r="B572" s="40"/>
      <c r="C572" s="41"/>
      <c r="D572" s="39"/>
      <c r="E572" s="39"/>
      <c r="F572" s="18"/>
      <c r="G572" s="38" t="s">
        <v>47</v>
      </c>
      <c r="H572" s="18"/>
      <c r="I572" s="18"/>
      <c r="J572" s="18"/>
      <c r="K572" s="36" t="s">
        <v>1099</v>
      </c>
      <c r="L572" s="38" t="s">
        <v>48</v>
      </c>
      <c r="M572" s="18" t="s">
        <v>49</v>
      </c>
      <c r="N572" s="18">
        <v>2</v>
      </c>
      <c r="O572" s="36" t="s">
        <v>1099</v>
      </c>
      <c r="P572" s="18"/>
      <c r="Q572" s="18" t="s">
        <v>1051</v>
      </c>
      <c r="R572" s="34"/>
      <c r="S572" s="34"/>
      <c r="T572" s="42" t="s">
        <v>1736</v>
      </c>
    </row>
    <row r="573" spans="1:20" s="42" customFormat="1" ht="15.75" customHeight="1" x14ac:dyDescent="0.25">
      <c r="A573" s="39"/>
      <c r="B573" s="40"/>
      <c r="C573" s="41"/>
      <c r="D573" s="39"/>
      <c r="E573" s="39"/>
      <c r="F573" s="18"/>
      <c r="G573" s="38" t="s">
        <v>247</v>
      </c>
      <c r="H573" s="18"/>
      <c r="I573" s="18">
        <v>3</v>
      </c>
      <c r="J573" s="18">
        <f>I573</f>
        <v>3</v>
      </c>
      <c r="K573" s="36">
        <v>8.6999999999999993</v>
      </c>
      <c r="L573" s="38" t="s">
        <v>58</v>
      </c>
      <c r="M573" s="18" t="s">
        <v>59</v>
      </c>
      <c r="N573" s="18">
        <v>3</v>
      </c>
      <c r="O573" s="36">
        <v>8.6999999999999993</v>
      </c>
      <c r="P573" s="18"/>
      <c r="Q573" s="18" t="s">
        <v>1051</v>
      </c>
      <c r="R573" s="34"/>
      <c r="S573" s="34"/>
      <c r="T573" s="42" t="s">
        <v>1736</v>
      </c>
    </row>
    <row r="574" spans="1:20" s="42" customFormat="1" ht="15.75" customHeight="1" x14ac:dyDescent="0.25">
      <c r="A574" s="39"/>
      <c r="B574" s="40"/>
      <c r="C574" s="41"/>
      <c r="D574" s="39"/>
      <c r="E574" s="39"/>
      <c r="F574" s="18"/>
      <c r="G574" s="38" t="s">
        <v>602</v>
      </c>
      <c r="H574" s="18"/>
      <c r="I574" s="18">
        <v>3</v>
      </c>
      <c r="J574" s="18">
        <f t="shared" ref="J574:J575" si="94">I574</f>
        <v>3</v>
      </c>
      <c r="K574" s="36">
        <v>8.4</v>
      </c>
      <c r="L574" s="38" t="s">
        <v>50</v>
      </c>
      <c r="M574" s="18" t="s">
        <v>51</v>
      </c>
      <c r="N574" s="18">
        <v>2</v>
      </c>
      <c r="O574" s="18"/>
      <c r="P574" s="18"/>
      <c r="Q574" s="18"/>
      <c r="R574" s="34"/>
      <c r="S574" s="34" t="s">
        <v>1055</v>
      </c>
    </row>
    <row r="575" spans="1:20" s="42" customFormat="1" ht="15.75" customHeight="1" x14ac:dyDescent="0.25">
      <c r="A575" s="39"/>
      <c r="B575" s="40"/>
      <c r="C575" s="41"/>
      <c r="D575" s="39"/>
      <c r="E575" s="39"/>
      <c r="F575" s="18"/>
      <c r="G575" s="38" t="s">
        <v>603</v>
      </c>
      <c r="H575" s="18"/>
      <c r="I575" s="18">
        <v>2</v>
      </c>
      <c r="J575" s="18">
        <f t="shared" si="94"/>
        <v>2</v>
      </c>
      <c r="K575" s="36">
        <v>8</v>
      </c>
      <c r="L575" s="38" t="s">
        <v>52</v>
      </c>
      <c r="M575" s="18" t="s">
        <v>53</v>
      </c>
      <c r="N575" s="18">
        <v>2</v>
      </c>
      <c r="O575" s="18"/>
      <c r="P575" s="18"/>
      <c r="Q575" s="18"/>
      <c r="R575" s="34"/>
      <c r="S575" s="34" t="s">
        <v>1055</v>
      </c>
    </row>
    <row r="576" spans="1:20" s="42" customFormat="1" ht="15.75" customHeight="1" x14ac:dyDescent="0.25">
      <c r="A576" s="39"/>
      <c r="B576" s="40"/>
      <c r="C576" s="41"/>
      <c r="D576" s="39"/>
      <c r="E576" s="39"/>
      <c r="F576" s="18"/>
      <c r="G576" s="38" t="s">
        <v>309</v>
      </c>
      <c r="H576" s="18"/>
      <c r="I576" s="18">
        <v>2</v>
      </c>
      <c r="J576" s="18">
        <f>I576</f>
        <v>2</v>
      </c>
      <c r="K576" s="36">
        <v>7.8</v>
      </c>
      <c r="L576" s="38" t="s">
        <v>82</v>
      </c>
      <c r="M576" s="18" t="s">
        <v>83</v>
      </c>
      <c r="N576" s="18">
        <v>2</v>
      </c>
      <c r="O576" s="36">
        <v>7.8</v>
      </c>
      <c r="P576" s="18"/>
      <c r="Q576" s="18" t="s">
        <v>1051</v>
      </c>
      <c r="R576" s="34"/>
      <c r="S576" s="34"/>
      <c r="T576" s="42" t="s">
        <v>1736</v>
      </c>
    </row>
    <row r="577" spans="1:20" s="42" customFormat="1" ht="15.75" customHeight="1" x14ac:dyDescent="0.25">
      <c r="A577" s="95">
        <v>40</v>
      </c>
      <c r="B577" s="96" t="s">
        <v>1100</v>
      </c>
      <c r="C577" s="97">
        <v>38063</v>
      </c>
      <c r="D577" s="95" t="s">
        <v>1101</v>
      </c>
      <c r="E577" s="95" t="s">
        <v>1737</v>
      </c>
      <c r="F577" s="98" t="s">
        <v>225</v>
      </c>
      <c r="G577" s="99"/>
      <c r="H577" s="98"/>
      <c r="I577" s="98"/>
      <c r="J577" s="98"/>
      <c r="K577" s="100"/>
      <c r="L577" s="99"/>
      <c r="M577" s="98"/>
      <c r="N577" s="98"/>
      <c r="O577" s="98"/>
      <c r="P577" s="98"/>
      <c r="Q577" s="98"/>
      <c r="R577" s="98">
        <f>SUMIFS($N$12:$N$1466,$T$12:$T$1466,T578)</f>
        <v>33</v>
      </c>
      <c r="S577" s="109"/>
    </row>
    <row r="578" spans="1:20" s="42" customFormat="1" ht="15.75" customHeight="1" x14ac:dyDescent="0.25">
      <c r="A578" s="39"/>
      <c r="B578" s="40"/>
      <c r="C578" s="41"/>
      <c r="D578" s="39"/>
      <c r="E578" s="39"/>
      <c r="F578" s="18"/>
      <c r="G578" s="38" t="s">
        <v>68</v>
      </c>
      <c r="H578" s="18"/>
      <c r="I578" s="18">
        <v>4</v>
      </c>
      <c r="J578" s="18">
        <f>I578</f>
        <v>4</v>
      </c>
      <c r="K578" s="36">
        <v>9.6</v>
      </c>
      <c r="L578" s="38" t="s">
        <v>120</v>
      </c>
      <c r="M578" s="18" t="s">
        <v>23</v>
      </c>
      <c r="N578" s="18">
        <v>3</v>
      </c>
      <c r="O578" s="36">
        <v>9.6</v>
      </c>
      <c r="P578" s="18"/>
      <c r="Q578" s="18" t="s">
        <v>1051</v>
      </c>
      <c r="R578" s="34"/>
      <c r="S578" s="34"/>
      <c r="T578" s="42" t="s">
        <v>1737</v>
      </c>
    </row>
    <row r="579" spans="1:20" s="42" customFormat="1" ht="15.75" customHeight="1" x14ac:dyDescent="0.25">
      <c r="A579" s="39"/>
      <c r="B579" s="40"/>
      <c r="C579" s="41"/>
      <c r="D579" s="39"/>
      <c r="E579" s="39"/>
      <c r="F579" s="18"/>
      <c r="G579" s="38" t="s">
        <v>144</v>
      </c>
      <c r="H579" s="18"/>
      <c r="I579" s="18">
        <v>3</v>
      </c>
      <c r="J579" s="18">
        <f t="shared" ref="J579:J582" si="95">I579</f>
        <v>3</v>
      </c>
      <c r="K579" s="36">
        <v>9.9</v>
      </c>
      <c r="L579" s="38" t="s">
        <v>31</v>
      </c>
      <c r="M579" s="18" t="s">
        <v>32</v>
      </c>
      <c r="N579" s="18">
        <v>2</v>
      </c>
      <c r="O579" s="36">
        <v>9.9</v>
      </c>
      <c r="P579" s="18"/>
      <c r="Q579" s="18" t="s">
        <v>1051</v>
      </c>
      <c r="R579" s="34"/>
      <c r="S579" s="34"/>
      <c r="T579" s="42" t="s">
        <v>1737</v>
      </c>
    </row>
    <row r="580" spans="1:20" s="42" customFormat="1" ht="15.75" customHeight="1" x14ac:dyDescent="0.25">
      <c r="A580" s="39"/>
      <c r="B580" s="40"/>
      <c r="C580" s="41"/>
      <c r="D580" s="39"/>
      <c r="E580" s="39"/>
      <c r="F580" s="18"/>
      <c r="G580" s="38" t="s">
        <v>145</v>
      </c>
      <c r="H580" s="18"/>
      <c r="I580" s="18">
        <v>3</v>
      </c>
      <c r="J580" s="18">
        <f t="shared" si="95"/>
        <v>3</v>
      </c>
      <c r="K580" s="36">
        <v>9.3000000000000007</v>
      </c>
      <c r="L580" s="38" t="s">
        <v>33</v>
      </c>
      <c r="M580" s="18" t="s">
        <v>34</v>
      </c>
      <c r="N580" s="18">
        <v>2</v>
      </c>
      <c r="O580" s="36">
        <v>9.3000000000000007</v>
      </c>
      <c r="P580" s="18"/>
      <c r="Q580" s="18" t="s">
        <v>1051</v>
      </c>
      <c r="R580" s="34"/>
      <c r="S580" s="34"/>
      <c r="T580" s="42" t="s">
        <v>1737</v>
      </c>
    </row>
    <row r="581" spans="1:20" s="42" customFormat="1" ht="15.75" customHeight="1" x14ac:dyDescent="0.25">
      <c r="A581" s="39"/>
      <c r="B581" s="40"/>
      <c r="C581" s="41"/>
      <c r="D581" s="39"/>
      <c r="E581" s="39"/>
      <c r="F581" s="18"/>
      <c r="G581" s="38" t="s">
        <v>137</v>
      </c>
      <c r="H581" s="18"/>
      <c r="I581" s="18">
        <v>3</v>
      </c>
      <c r="J581" s="18">
        <f t="shared" si="95"/>
        <v>3</v>
      </c>
      <c r="K581" s="36">
        <v>7.3</v>
      </c>
      <c r="L581" s="38" t="s">
        <v>35</v>
      </c>
      <c r="M581" s="18" t="s">
        <v>36</v>
      </c>
      <c r="N581" s="18">
        <v>2</v>
      </c>
      <c r="O581" s="36">
        <v>7.3</v>
      </c>
      <c r="P581" s="18"/>
      <c r="Q581" s="18" t="s">
        <v>1051</v>
      </c>
      <c r="R581" s="34"/>
      <c r="S581" s="34"/>
      <c r="T581" s="42" t="s">
        <v>1737</v>
      </c>
    </row>
    <row r="582" spans="1:20" s="42" customFormat="1" ht="15.75" customHeight="1" x14ac:dyDescent="0.25">
      <c r="A582" s="39"/>
      <c r="B582" s="40"/>
      <c r="C582" s="41"/>
      <c r="D582" s="39"/>
      <c r="E582" s="39"/>
      <c r="F582" s="18"/>
      <c r="G582" s="38" t="s">
        <v>70</v>
      </c>
      <c r="H582" s="18"/>
      <c r="I582" s="18">
        <v>2</v>
      </c>
      <c r="J582" s="18">
        <f t="shared" si="95"/>
        <v>2</v>
      </c>
      <c r="K582" s="36">
        <v>8.8000000000000007</v>
      </c>
      <c r="L582" s="38" t="s">
        <v>71</v>
      </c>
      <c r="M582" s="18" t="s">
        <v>72</v>
      </c>
      <c r="N582" s="18">
        <v>2</v>
      </c>
      <c r="O582" s="36">
        <v>8.8000000000000007</v>
      </c>
      <c r="P582" s="18"/>
      <c r="Q582" s="18" t="s">
        <v>1051</v>
      </c>
      <c r="R582" s="34"/>
      <c r="S582" s="34"/>
      <c r="T582" s="42" t="s">
        <v>1737</v>
      </c>
    </row>
    <row r="583" spans="1:20" s="42" customFormat="1" ht="15.75" customHeight="1" x14ac:dyDescent="0.25">
      <c r="A583" s="39"/>
      <c r="B583" s="40"/>
      <c r="C583" s="41"/>
      <c r="D583" s="39"/>
      <c r="E583" s="39"/>
      <c r="F583" s="18"/>
      <c r="G583" s="38" t="s">
        <v>75</v>
      </c>
      <c r="H583" s="18"/>
      <c r="I583" s="18">
        <v>3</v>
      </c>
      <c r="J583" s="18">
        <f>I583</f>
        <v>3</v>
      </c>
      <c r="K583" s="36">
        <v>8</v>
      </c>
      <c r="L583" s="38" t="s">
        <v>37</v>
      </c>
      <c r="M583" s="18" t="s">
        <v>38</v>
      </c>
      <c r="N583" s="18">
        <v>3</v>
      </c>
      <c r="O583" s="36"/>
      <c r="P583" s="18"/>
      <c r="Q583" s="18" t="s">
        <v>1051</v>
      </c>
      <c r="R583" s="34"/>
      <c r="S583" s="34"/>
      <c r="T583" s="42" t="s">
        <v>1737</v>
      </c>
    </row>
    <row r="584" spans="1:20" s="42" customFormat="1" ht="15.75" customHeight="1" x14ac:dyDescent="0.25">
      <c r="A584" s="39"/>
      <c r="B584" s="40"/>
      <c r="C584" s="41"/>
      <c r="D584" s="39"/>
      <c r="E584" s="39"/>
      <c r="F584" s="18"/>
      <c r="G584" s="38" t="s">
        <v>47</v>
      </c>
      <c r="H584" s="18"/>
      <c r="I584" s="18">
        <v>2</v>
      </c>
      <c r="J584" s="18">
        <f>I584</f>
        <v>2</v>
      </c>
      <c r="K584" s="36" t="s">
        <v>138</v>
      </c>
      <c r="L584" s="38" t="s">
        <v>48</v>
      </c>
      <c r="M584" s="18" t="s">
        <v>49</v>
      </c>
      <c r="N584" s="18">
        <v>2</v>
      </c>
      <c r="O584" s="36" t="s">
        <v>138</v>
      </c>
      <c r="P584" s="18"/>
      <c r="Q584" s="18" t="s">
        <v>1051</v>
      </c>
      <c r="R584" s="34"/>
      <c r="S584" s="34"/>
      <c r="T584" s="42" t="s">
        <v>1737</v>
      </c>
    </row>
    <row r="585" spans="1:20" s="42" customFormat="1" ht="15.75" customHeight="1" x14ac:dyDescent="0.25">
      <c r="A585" s="39"/>
      <c r="B585" s="40"/>
      <c r="C585" s="41"/>
      <c r="D585" s="39"/>
      <c r="E585" s="39"/>
      <c r="F585" s="18"/>
      <c r="G585" s="38" t="s">
        <v>226</v>
      </c>
      <c r="H585" s="18"/>
      <c r="I585" s="18">
        <v>3</v>
      </c>
      <c r="J585" s="18">
        <f t="shared" ref="J585:J586" si="96">I585</f>
        <v>3</v>
      </c>
      <c r="K585" s="36">
        <v>7.4</v>
      </c>
      <c r="L585" s="38" t="s">
        <v>58</v>
      </c>
      <c r="M585" s="18" t="s">
        <v>59</v>
      </c>
      <c r="N585" s="18">
        <v>3</v>
      </c>
      <c r="O585" s="36">
        <v>7.4</v>
      </c>
      <c r="P585" s="18"/>
      <c r="Q585" s="18" t="s">
        <v>1051</v>
      </c>
      <c r="R585" s="34"/>
      <c r="S585" s="34"/>
      <c r="T585" s="42" t="s">
        <v>1737</v>
      </c>
    </row>
    <row r="586" spans="1:20" s="42" customFormat="1" ht="15.75" customHeight="1" x14ac:dyDescent="0.25">
      <c r="A586" s="39"/>
      <c r="B586" s="40"/>
      <c r="C586" s="41"/>
      <c r="D586" s="39"/>
      <c r="E586" s="39"/>
      <c r="F586" s="18"/>
      <c r="G586" s="38" t="s">
        <v>80</v>
      </c>
      <c r="H586" s="18"/>
      <c r="I586" s="18">
        <v>3</v>
      </c>
      <c r="J586" s="18">
        <f t="shared" si="96"/>
        <v>3</v>
      </c>
      <c r="K586" s="36">
        <v>7.7</v>
      </c>
      <c r="L586" s="38" t="s">
        <v>80</v>
      </c>
      <c r="M586" s="18" t="s">
        <v>81</v>
      </c>
      <c r="N586" s="18">
        <v>3</v>
      </c>
      <c r="O586" s="36">
        <v>7.7</v>
      </c>
      <c r="P586" s="18"/>
      <c r="Q586" s="18" t="s">
        <v>1051</v>
      </c>
      <c r="R586" s="34"/>
      <c r="S586" s="34"/>
      <c r="T586" s="42" t="s">
        <v>1737</v>
      </c>
    </row>
    <row r="587" spans="1:20" s="42" customFormat="1" ht="15.75" customHeight="1" x14ac:dyDescent="0.25">
      <c r="A587" s="39"/>
      <c r="B587" s="40"/>
      <c r="C587" s="41"/>
      <c r="D587" s="39"/>
      <c r="E587" s="39"/>
      <c r="F587" s="18"/>
      <c r="G587" s="38" t="s">
        <v>238</v>
      </c>
      <c r="H587" s="18"/>
      <c r="I587" s="18">
        <v>3</v>
      </c>
      <c r="J587" s="18">
        <f t="shared" ref="J587:J588" si="97">I587</f>
        <v>3</v>
      </c>
      <c r="K587" s="36">
        <v>7</v>
      </c>
      <c r="L587" s="38" t="s">
        <v>52</v>
      </c>
      <c r="M587" s="18" t="s">
        <v>53</v>
      </c>
      <c r="N587" s="18">
        <v>2</v>
      </c>
      <c r="O587" s="18"/>
      <c r="P587" s="18"/>
      <c r="Q587" s="18"/>
      <c r="R587" s="34"/>
      <c r="S587" s="34" t="s">
        <v>1055</v>
      </c>
    </row>
    <row r="588" spans="1:20" s="42" customFormat="1" ht="15.75" customHeight="1" x14ac:dyDescent="0.25">
      <c r="A588" s="39"/>
      <c r="B588" s="40"/>
      <c r="C588" s="41"/>
      <c r="D588" s="39"/>
      <c r="E588" s="39"/>
      <c r="F588" s="18"/>
      <c r="G588" s="38" t="s">
        <v>139</v>
      </c>
      <c r="H588" s="18"/>
      <c r="I588" s="18">
        <v>3</v>
      </c>
      <c r="J588" s="18">
        <f t="shared" si="97"/>
        <v>3</v>
      </c>
      <c r="K588" s="36">
        <v>9.1999999999999993</v>
      </c>
      <c r="L588" s="38" t="s">
        <v>45</v>
      </c>
      <c r="M588" s="18" t="s">
        <v>46</v>
      </c>
      <c r="N588" s="18">
        <v>2</v>
      </c>
      <c r="O588" s="36">
        <v>9.1999999999999993</v>
      </c>
      <c r="P588" s="18"/>
      <c r="Q588" s="18" t="s">
        <v>1051</v>
      </c>
      <c r="R588" s="34"/>
      <c r="S588" s="34"/>
      <c r="T588" s="42" t="s">
        <v>1737</v>
      </c>
    </row>
    <row r="589" spans="1:20" s="42" customFormat="1" ht="15.75" customHeight="1" x14ac:dyDescent="0.25">
      <c r="A589" s="39"/>
      <c r="B589" s="40"/>
      <c r="C589" s="41"/>
      <c r="D589" s="39"/>
      <c r="E589" s="39"/>
      <c r="F589" s="18"/>
      <c r="G589" s="38" t="s">
        <v>89</v>
      </c>
      <c r="H589" s="18"/>
      <c r="I589" s="18">
        <v>3</v>
      </c>
      <c r="J589" s="18">
        <f>I589</f>
        <v>3</v>
      </c>
      <c r="K589" s="36">
        <v>7.6</v>
      </c>
      <c r="L589" s="38" t="s">
        <v>89</v>
      </c>
      <c r="M589" s="18" t="s">
        <v>90</v>
      </c>
      <c r="N589" s="18">
        <v>3</v>
      </c>
      <c r="O589" s="36">
        <v>7.6</v>
      </c>
      <c r="P589" s="18"/>
      <c r="Q589" s="18" t="s">
        <v>1051</v>
      </c>
      <c r="R589" s="34"/>
      <c r="S589" s="34"/>
      <c r="T589" s="42" t="s">
        <v>1737</v>
      </c>
    </row>
    <row r="590" spans="1:20" s="42" customFormat="1" ht="15.75" customHeight="1" x14ac:dyDescent="0.25">
      <c r="A590" s="39"/>
      <c r="B590" s="40"/>
      <c r="C590" s="41"/>
      <c r="D590" s="39"/>
      <c r="E590" s="39"/>
      <c r="F590" s="18"/>
      <c r="G590" s="38" t="s">
        <v>231</v>
      </c>
      <c r="H590" s="18"/>
      <c r="I590" s="18">
        <v>3</v>
      </c>
      <c r="J590" s="18">
        <f>I590</f>
        <v>3</v>
      </c>
      <c r="K590" s="36">
        <v>8.6</v>
      </c>
      <c r="L590" s="38" t="s">
        <v>124</v>
      </c>
      <c r="M590" s="18" t="s">
        <v>125</v>
      </c>
      <c r="N590" s="18">
        <v>3</v>
      </c>
      <c r="O590" s="36">
        <v>8.6</v>
      </c>
      <c r="P590" s="18"/>
      <c r="Q590" s="18" t="s">
        <v>1051</v>
      </c>
      <c r="R590" s="34"/>
      <c r="S590" s="34"/>
      <c r="T590" s="42" t="s">
        <v>1737</v>
      </c>
    </row>
    <row r="591" spans="1:20" s="42" customFormat="1" ht="15.75" customHeight="1" x14ac:dyDescent="0.25">
      <c r="A591" s="39"/>
      <c r="B591" s="40"/>
      <c r="C591" s="41"/>
      <c r="D591" s="39"/>
      <c r="E591" s="39"/>
      <c r="F591" s="18"/>
      <c r="G591" s="38" t="s">
        <v>229</v>
      </c>
      <c r="H591" s="18"/>
      <c r="I591" s="18">
        <v>3</v>
      </c>
      <c r="J591" s="18">
        <f>I591</f>
        <v>3</v>
      </c>
      <c r="K591" s="36">
        <v>8</v>
      </c>
      <c r="L591" s="38" t="s">
        <v>130</v>
      </c>
      <c r="M591" s="18" t="s">
        <v>131</v>
      </c>
      <c r="N591" s="18">
        <v>3</v>
      </c>
      <c r="O591" s="18"/>
      <c r="P591" s="18"/>
      <c r="Q591" s="18"/>
      <c r="R591" s="34"/>
      <c r="S591" s="34" t="s">
        <v>1055</v>
      </c>
    </row>
    <row r="592" spans="1:20" s="42" customFormat="1" ht="15.75" customHeight="1" x14ac:dyDescent="0.25">
      <c r="A592" s="39"/>
      <c r="B592" s="40"/>
      <c r="C592" s="41"/>
      <c r="D592" s="39"/>
      <c r="E592" s="39"/>
      <c r="F592" s="18"/>
      <c r="G592" s="135" t="s">
        <v>230</v>
      </c>
      <c r="H592" s="18"/>
      <c r="I592" s="18">
        <v>3</v>
      </c>
      <c r="J592" s="18">
        <f>I592</f>
        <v>3</v>
      </c>
      <c r="K592" s="36">
        <v>7.9</v>
      </c>
      <c r="L592" s="38" t="s">
        <v>142</v>
      </c>
      <c r="M592" s="18" t="s">
        <v>143</v>
      </c>
      <c r="N592" s="18">
        <v>3</v>
      </c>
      <c r="O592" s="36">
        <v>7.9</v>
      </c>
      <c r="P592" s="18"/>
      <c r="Q592" s="18" t="s">
        <v>1051</v>
      </c>
      <c r="R592" s="34"/>
      <c r="S592" s="34"/>
      <c r="T592" s="42" t="s">
        <v>1737</v>
      </c>
    </row>
    <row r="593" spans="1:20" s="42" customFormat="1" ht="15.75" customHeight="1" x14ac:dyDescent="0.25">
      <c r="A593" s="95">
        <v>41</v>
      </c>
      <c r="B593" s="96" t="s">
        <v>1149</v>
      </c>
      <c r="C593" s="97">
        <v>37894</v>
      </c>
      <c r="D593" s="95" t="s">
        <v>1150</v>
      </c>
      <c r="E593" s="95" t="s">
        <v>1738</v>
      </c>
      <c r="F593" s="98" t="s">
        <v>1151</v>
      </c>
      <c r="G593" s="99"/>
      <c r="H593" s="98"/>
      <c r="I593" s="98"/>
      <c r="J593" s="98"/>
      <c r="K593" s="100"/>
      <c r="L593" s="99"/>
      <c r="M593" s="98"/>
      <c r="N593" s="98"/>
      <c r="O593" s="98"/>
      <c r="P593" s="98"/>
      <c r="Q593" s="98"/>
      <c r="R593" s="98">
        <f>SUMIFS($N$12:$N$1466,$T$12:$T$1466,T594)</f>
        <v>39</v>
      </c>
      <c r="S593" s="109"/>
    </row>
    <row r="594" spans="1:20" s="42" customFormat="1" ht="15.75" customHeight="1" x14ac:dyDescent="0.25">
      <c r="A594" s="39"/>
      <c r="B594" s="40"/>
      <c r="C594" s="41"/>
      <c r="D594" s="39"/>
      <c r="E594" s="39"/>
      <c r="F594" s="18"/>
      <c r="G594" s="38" t="s">
        <v>120</v>
      </c>
      <c r="H594" s="18"/>
      <c r="I594" s="18">
        <v>3</v>
      </c>
      <c r="J594" s="18">
        <f t="shared" ref="J594:J602" si="98">I594</f>
        <v>3</v>
      </c>
      <c r="K594" s="36">
        <v>7.4</v>
      </c>
      <c r="L594" s="38" t="s">
        <v>120</v>
      </c>
      <c r="M594" s="18" t="s">
        <v>23</v>
      </c>
      <c r="N594" s="18">
        <v>3</v>
      </c>
      <c r="O594" s="36">
        <v>7.4</v>
      </c>
      <c r="P594" s="18"/>
      <c r="Q594" s="18" t="s">
        <v>1051</v>
      </c>
      <c r="R594" s="34"/>
      <c r="S594" s="34"/>
      <c r="T594" s="42" t="s">
        <v>1738</v>
      </c>
    </row>
    <row r="595" spans="1:20" s="42" customFormat="1" ht="15.75" customHeight="1" x14ac:dyDescent="0.25">
      <c r="A595" s="39"/>
      <c r="B595" s="40"/>
      <c r="C595" s="41"/>
      <c r="D595" s="39"/>
      <c r="E595" s="39"/>
      <c r="F595" s="18"/>
      <c r="G595" s="38" t="s">
        <v>121</v>
      </c>
      <c r="H595" s="18"/>
      <c r="I595" s="18">
        <v>2</v>
      </c>
      <c r="J595" s="18">
        <f t="shared" si="98"/>
        <v>2</v>
      </c>
      <c r="K595" s="36">
        <v>5.7</v>
      </c>
      <c r="L595" s="38" t="s">
        <v>121</v>
      </c>
      <c r="M595" s="18" t="s">
        <v>28</v>
      </c>
      <c r="N595" s="18">
        <v>2</v>
      </c>
      <c r="O595" s="36">
        <v>5.7</v>
      </c>
      <c r="P595" s="18"/>
      <c r="Q595" s="18" t="s">
        <v>1051</v>
      </c>
      <c r="R595" s="34"/>
      <c r="S595" s="34"/>
      <c r="T595" s="42" t="s">
        <v>1738</v>
      </c>
    </row>
    <row r="596" spans="1:20" s="42" customFormat="1" ht="15.75" customHeight="1" x14ac:dyDescent="0.25">
      <c r="A596" s="39"/>
      <c r="B596" s="40"/>
      <c r="C596" s="41"/>
      <c r="D596" s="39"/>
      <c r="E596" s="39"/>
      <c r="F596" s="18"/>
      <c r="G596" s="38" t="s">
        <v>26</v>
      </c>
      <c r="H596" s="18"/>
      <c r="I596" s="18">
        <v>2</v>
      </c>
      <c r="J596" s="18">
        <f t="shared" si="98"/>
        <v>2</v>
      </c>
      <c r="K596" s="36">
        <v>6.7</v>
      </c>
      <c r="L596" s="38" t="s">
        <v>26</v>
      </c>
      <c r="M596" s="18" t="s">
        <v>27</v>
      </c>
      <c r="N596" s="18">
        <v>2</v>
      </c>
      <c r="O596" s="36">
        <v>6.7</v>
      </c>
      <c r="P596" s="18"/>
      <c r="Q596" s="18" t="s">
        <v>1051</v>
      </c>
      <c r="R596" s="34"/>
      <c r="S596" s="34"/>
      <c r="T596" s="42" t="s">
        <v>1738</v>
      </c>
    </row>
    <row r="597" spans="1:20" s="42" customFormat="1" ht="15.75" customHeight="1" x14ac:dyDescent="0.25">
      <c r="A597" s="39"/>
      <c r="B597" s="40"/>
      <c r="C597" s="41"/>
      <c r="D597" s="39"/>
      <c r="E597" s="39"/>
      <c r="F597" s="18"/>
      <c r="G597" s="38" t="s">
        <v>29</v>
      </c>
      <c r="H597" s="18"/>
      <c r="I597" s="18">
        <v>2</v>
      </c>
      <c r="J597" s="18">
        <f t="shared" si="98"/>
        <v>2</v>
      </c>
      <c r="K597" s="36">
        <v>7.5</v>
      </c>
      <c r="L597" s="38" t="s">
        <v>29</v>
      </c>
      <c r="M597" s="18" t="s">
        <v>30</v>
      </c>
      <c r="N597" s="18">
        <v>2</v>
      </c>
      <c r="O597" s="36">
        <v>7.5</v>
      </c>
      <c r="P597" s="18"/>
      <c r="Q597" s="18" t="s">
        <v>1051</v>
      </c>
      <c r="R597" s="34"/>
      <c r="S597" s="34"/>
      <c r="T597" s="42" t="s">
        <v>1738</v>
      </c>
    </row>
    <row r="598" spans="1:20" s="42" customFormat="1" ht="15.75" customHeight="1" x14ac:dyDescent="0.25">
      <c r="A598" s="39"/>
      <c r="B598" s="40"/>
      <c r="C598" s="41"/>
      <c r="D598" s="39"/>
      <c r="E598" s="39"/>
      <c r="F598" s="18"/>
      <c r="G598" s="38" t="s">
        <v>24</v>
      </c>
      <c r="H598" s="18"/>
      <c r="I598" s="18">
        <v>2</v>
      </c>
      <c r="J598" s="18">
        <f t="shared" si="98"/>
        <v>2</v>
      </c>
      <c r="K598" s="36">
        <v>6.8</v>
      </c>
      <c r="L598" s="38" t="s">
        <v>24</v>
      </c>
      <c r="M598" s="18" t="s">
        <v>25</v>
      </c>
      <c r="N598" s="18">
        <v>2</v>
      </c>
      <c r="O598" s="36">
        <v>6.8</v>
      </c>
      <c r="P598" s="18"/>
      <c r="Q598" s="18" t="s">
        <v>1051</v>
      </c>
      <c r="R598" s="34"/>
      <c r="S598" s="34"/>
      <c r="T598" s="42" t="s">
        <v>1738</v>
      </c>
    </row>
    <row r="599" spans="1:20" s="42" customFormat="1" ht="15.75" customHeight="1" x14ac:dyDescent="0.25">
      <c r="A599" s="39"/>
      <c r="B599" s="40"/>
      <c r="C599" s="41"/>
      <c r="D599" s="39"/>
      <c r="E599" s="39"/>
      <c r="F599" s="18"/>
      <c r="G599" s="38" t="s">
        <v>31</v>
      </c>
      <c r="H599" s="18"/>
      <c r="I599" s="18">
        <v>3</v>
      </c>
      <c r="J599" s="18">
        <f t="shared" si="98"/>
        <v>3</v>
      </c>
      <c r="K599" s="36">
        <v>7.1</v>
      </c>
      <c r="L599" s="38" t="s">
        <v>31</v>
      </c>
      <c r="M599" s="18" t="s">
        <v>32</v>
      </c>
      <c r="N599" s="18">
        <v>2</v>
      </c>
      <c r="O599" s="36">
        <v>7.1</v>
      </c>
      <c r="P599" s="18"/>
      <c r="Q599" s="18" t="s">
        <v>1051</v>
      </c>
      <c r="R599" s="34"/>
      <c r="S599" s="34"/>
      <c r="T599" s="42" t="s">
        <v>1738</v>
      </c>
    </row>
    <row r="600" spans="1:20" s="42" customFormat="1" ht="15.75" customHeight="1" x14ac:dyDescent="0.25">
      <c r="A600" s="39"/>
      <c r="B600" s="40"/>
      <c r="C600" s="41"/>
      <c r="D600" s="39"/>
      <c r="E600" s="39"/>
      <c r="F600" s="18"/>
      <c r="G600" s="38" t="s">
        <v>33</v>
      </c>
      <c r="H600" s="18"/>
      <c r="I600" s="18">
        <v>3</v>
      </c>
      <c r="J600" s="18">
        <f t="shared" si="98"/>
        <v>3</v>
      </c>
      <c r="K600" s="36">
        <v>5.5</v>
      </c>
      <c r="L600" s="38" t="s">
        <v>33</v>
      </c>
      <c r="M600" s="18" t="s">
        <v>34</v>
      </c>
      <c r="N600" s="18">
        <v>2</v>
      </c>
      <c r="O600" s="36">
        <v>5.5</v>
      </c>
      <c r="P600" s="18"/>
      <c r="Q600" s="18" t="s">
        <v>1051</v>
      </c>
      <c r="R600" s="34"/>
      <c r="S600" s="34"/>
      <c r="T600" s="42" t="s">
        <v>1738</v>
      </c>
    </row>
    <row r="601" spans="1:20" s="42" customFormat="1" ht="15.75" customHeight="1" x14ac:dyDescent="0.25">
      <c r="A601" s="39"/>
      <c r="B601" s="40"/>
      <c r="C601" s="41"/>
      <c r="D601" s="39"/>
      <c r="E601" s="39"/>
      <c r="F601" s="18"/>
      <c r="G601" s="38" t="s">
        <v>35</v>
      </c>
      <c r="H601" s="18"/>
      <c r="I601" s="18">
        <v>2</v>
      </c>
      <c r="J601" s="18">
        <f t="shared" si="98"/>
        <v>2</v>
      </c>
      <c r="K601" s="36">
        <v>6.2</v>
      </c>
      <c r="L601" s="38" t="s">
        <v>35</v>
      </c>
      <c r="M601" s="18" t="s">
        <v>36</v>
      </c>
      <c r="N601" s="18">
        <v>2</v>
      </c>
      <c r="O601" s="36">
        <v>6.2</v>
      </c>
      <c r="P601" s="18"/>
      <c r="Q601" s="18" t="s">
        <v>1051</v>
      </c>
      <c r="R601" s="34"/>
      <c r="S601" s="34"/>
      <c r="T601" s="42" t="s">
        <v>1738</v>
      </c>
    </row>
    <row r="602" spans="1:20" s="42" customFormat="1" ht="15.75" customHeight="1" x14ac:dyDescent="0.25">
      <c r="A602" s="39"/>
      <c r="B602" s="40"/>
      <c r="C602" s="41"/>
      <c r="D602" s="39"/>
      <c r="E602" s="39"/>
      <c r="F602" s="18"/>
      <c r="G602" s="38" t="s">
        <v>71</v>
      </c>
      <c r="H602" s="18"/>
      <c r="I602" s="18">
        <v>2</v>
      </c>
      <c r="J602" s="18">
        <f t="shared" si="98"/>
        <v>2</v>
      </c>
      <c r="K602" s="36">
        <v>8.3000000000000007</v>
      </c>
      <c r="L602" s="38" t="s">
        <v>71</v>
      </c>
      <c r="M602" s="18" t="s">
        <v>72</v>
      </c>
      <c r="N602" s="18">
        <v>2</v>
      </c>
      <c r="O602" s="36">
        <v>8.3000000000000007</v>
      </c>
      <c r="P602" s="18"/>
      <c r="Q602" s="18" t="s">
        <v>1051</v>
      </c>
      <c r="R602" s="34"/>
      <c r="S602" s="34"/>
      <c r="T602" s="42" t="s">
        <v>1738</v>
      </c>
    </row>
    <row r="603" spans="1:20" s="42" customFormat="1" ht="15.75" customHeight="1" x14ac:dyDescent="0.25">
      <c r="A603" s="39"/>
      <c r="B603" s="40"/>
      <c r="C603" s="41"/>
      <c r="D603" s="39"/>
      <c r="E603" s="39"/>
      <c r="F603" s="18"/>
      <c r="G603" s="38" t="s">
        <v>54</v>
      </c>
      <c r="H603" s="18"/>
      <c r="I603" s="18">
        <v>3</v>
      </c>
      <c r="J603" s="18">
        <f t="shared" ref="J603:J604" si="99">I603</f>
        <v>3</v>
      </c>
      <c r="K603" s="36">
        <v>7.7</v>
      </c>
      <c r="L603" s="38" t="s">
        <v>54</v>
      </c>
      <c r="M603" s="18" t="s">
        <v>55</v>
      </c>
      <c r="N603" s="18">
        <v>3</v>
      </c>
      <c r="O603" s="36">
        <v>7.7</v>
      </c>
      <c r="P603" s="18"/>
      <c r="Q603" s="18" t="s">
        <v>1051</v>
      </c>
      <c r="R603" s="34"/>
      <c r="S603" s="34"/>
      <c r="T603" s="42" t="s">
        <v>1738</v>
      </c>
    </row>
    <row r="604" spans="1:20" s="42" customFormat="1" ht="15.75" customHeight="1" x14ac:dyDescent="0.25">
      <c r="A604" s="39"/>
      <c r="B604" s="40"/>
      <c r="C604" s="41"/>
      <c r="D604" s="39"/>
      <c r="E604" s="39"/>
      <c r="F604" s="18"/>
      <c r="G604" s="38" t="s">
        <v>148</v>
      </c>
      <c r="H604" s="18"/>
      <c r="I604" s="18">
        <v>3</v>
      </c>
      <c r="J604" s="18">
        <f t="shared" si="99"/>
        <v>3</v>
      </c>
      <c r="K604" s="36">
        <v>7.9</v>
      </c>
      <c r="L604" s="38" t="s">
        <v>41</v>
      </c>
      <c r="M604" s="18" t="s">
        <v>42</v>
      </c>
      <c r="N604" s="18">
        <v>3</v>
      </c>
      <c r="O604" s="36">
        <v>7.9</v>
      </c>
      <c r="P604" s="18"/>
      <c r="Q604" s="18" t="s">
        <v>1051</v>
      </c>
      <c r="R604" s="34"/>
      <c r="S604" s="34"/>
      <c r="T604" s="42" t="s">
        <v>1738</v>
      </c>
    </row>
    <row r="605" spans="1:20" s="42" customFormat="1" ht="15.75" customHeight="1" x14ac:dyDescent="0.25">
      <c r="A605" s="39"/>
      <c r="B605" s="40"/>
      <c r="C605" s="41"/>
      <c r="D605" s="39"/>
      <c r="E605" s="39"/>
      <c r="F605" s="18"/>
      <c r="G605" s="38" t="s">
        <v>80</v>
      </c>
      <c r="H605" s="18"/>
      <c r="I605" s="18">
        <v>3</v>
      </c>
      <c r="J605" s="18">
        <f t="shared" ref="J605:J606" si="100">I605</f>
        <v>3</v>
      </c>
      <c r="K605" s="36">
        <v>7.5</v>
      </c>
      <c r="L605" s="38" t="s">
        <v>80</v>
      </c>
      <c r="M605" s="18" t="s">
        <v>81</v>
      </c>
      <c r="N605" s="18">
        <v>3</v>
      </c>
      <c r="O605" s="36">
        <v>7.5</v>
      </c>
      <c r="P605" s="18"/>
      <c r="Q605" s="18" t="s">
        <v>1051</v>
      </c>
      <c r="R605" s="34"/>
      <c r="S605" s="34"/>
      <c r="T605" s="42" t="s">
        <v>1738</v>
      </c>
    </row>
    <row r="606" spans="1:20" s="42" customFormat="1" ht="15.75" customHeight="1" x14ac:dyDescent="0.25">
      <c r="A606" s="39"/>
      <c r="B606" s="40"/>
      <c r="C606" s="41"/>
      <c r="D606" s="39"/>
      <c r="E606" s="39"/>
      <c r="F606" s="18"/>
      <c r="G606" s="38" t="s">
        <v>594</v>
      </c>
      <c r="H606" s="18"/>
      <c r="I606" s="18">
        <v>3</v>
      </c>
      <c r="J606" s="18">
        <f t="shared" si="100"/>
        <v>3</v>
      </c>
      <c r="K606" s="36">
        <v>7.1</v>
      </c>
      <c r="L606" s="38" t="s">
        <v>50</v>
      </c>
      <c r="M606" s="18" t="s">
        <v>51</v>
      </c>
      <c r="N606" s="18">
        <v>2</v>
      </c>
      <c r="O606" s="18"/>
      <c r="P606" s="18"/>
      <c r="Q606" s="18"/>
      <c r="R606" s="34"/>
      <c r="S606" s="34" t="s">
        <v>1055</v>
      </c>
    </row>
    <row r="607" spans="1:20" s="42" customFormat="1" ht="15.75" customHeight="1" x14ac:dyDescent="0.25">
      <c r="A607" s="39"/>
      <c r="B607" s="40"/>
      <c r="C607" s="41"/>
      <c r="D607" s="39"/>
      <c r="E607" s="39"/>
      <c r="F607" s="18"/>
      <c r="G607" s="38" t="s">
        <v>45</v>
      </c>
      <c r="H607" s="18"/>
      <c r="I607" s="18">
        <v>2</v>
      </c>
      <c r="J607" s="18">
        <f>I607</f>
        <v>2</v>
      </c>
      <c r="K607" s="36">
        <v>8.6</v>
      </c>
      <c r="L607" s="38" t="s">
        <v>45</v>
      </c>
      <c r="M607" s="18" t="s">
        <v>46</v>
      </c>
      <c r="N607" s="18">
        <v>2</v>
      </c>
      <c r="O607" s="36">
        <v>8.6</v>
      </c>
      <c r="P607" s="18"/>
      <c r="Q607" s="18" t="s">
        <v>1051</v>
      </c>
      <c r="R607" s="34"/>
      <c r="S607" s="34"/>
      <c r="T607" s="42" t="s">
        <v>1738</v>
      </c>
    </row>
    <row r="608" spans="1:20" s="42" customFormat="1" ht="15.75" customHeight="1" x14ac:dyDescent="0.25">
      <c r="A608" s="39"/>
      <c r="B608" s="40"/>
      <c r="C608" s="41"/>
      <c r="D608" s="39"/>
      <c r="E608" s="39"/>
      <c r="F608" s="18"/>
      <c r="G608" s="38" t="s">
        <v>158</v>
      </c>
      <c r="H608" s="18"/>
      <c r="I608" s="18">
        <v>3</v>
      </c>
      <c r="J608" s="18">
        <f>I608</f>
        <v>3</v>
      </c>
      <c r="K608" s="36">
        <v>8.6</v>
      </c>
      <c r="L608" s="38" t="s">
        <v>43</v>
      </c>
      <c r="M608" s="18" t="s">
        <v>44</v>
      </c>
      <c r="N608" s="18">
        <v>3</v>
      </c>
      <c r="O608" s="36">
        <v>8.6</v>
      </c>
      <c r="P608" s="18"/>
      <c r="Q608" s="18" t="s">
        <v>1051</v>
      </c>
      <c r="R608" s="34"/>
      <c r="S608" s="34"/>
      <c r="T608" s="42" t="s">
        <v>1738</v>
      </c>
    </row>
    <row r="609" spans="1:20" s="42" customFormat="1" ht="15.75" customHeight="1" x14ac:dyDescent="0.25">
      <c r="A609" s="39"/>
      <c r="B609" s="40"/>
      <c r="C609" s="41"/>
      <c r="D609" s="39"/>
      <c r="E609" s="39"/>
      <c r="F609" s="18"/>
      <c r="G609" s="38" t="s">
        <v>1152</v>
      </c>
      <c r="H609" s="18"/>
      <c r="I609" s="18">
        <v>3</v>
      </c>
      <c r="J609" s="18">
        <f>I609</f>
        <v>3</v>
      </c>
      <c r="K609" s="36">
        <v>7.7</v>
      </c>
      <c r="L609" s="38" t="s">
        <v>82</v>
      </c>
      <c r="M609" s="18" t="s">
        <v>83</v>
      </c>
      <c r="N609" s="18">
        <v>2</v>
      </c>
      <c r="O609" s="18"/>
      <c r="P609" s="18"/>
      <c r="Q609" s="18"/>
      <c r="R609" s="34"/>
      <c r="S609" s="34" t="s">
        <v>1055</v>
      </c>
    </row>
    <row r="610" spans="1:20" s="42" customFormat="1" ht="15.75" customHeight="1" x14ac:dyDescent="0.25">
      <c r="A610" s="39"/>
      <c r="B610" s="40"/>
      <c r="C610" s="41"/>
      <c r="D610" s="39"/>
      <c r="E610" s="39"/>
      <c r="F610" s="18"/>
      <c r="G610" s="38" t="s">
        <v>1153</v>
      </c>
      <c r="H610" s="18"/>
      <c r="I610" s="18">
        <v>3</v>
      </c>
      <c r="J610" s="18">
        <f t="shared" ref="J610:J611" si="101">I610</f>
        <v>3</v>
      </c>
      <c r="K610" s="36">
        <v>6.6</v>
      </c>
      <c r="L610" s="38" t="s">
        <v>101</v>
      </c>
      <c r="M610" s="18" t="s">
        <v>102</v>
      </c>
      <c r="N610" s="18">
        <v>3</v>
      </c>
      <c r="O610" s="18"/>
      <c r="P610" s="18"/>
      <c r="Q610" s="18"/>
      <c r="R610" s="34"/>
      <c r="S610" s="34" t="s">
        <v>1055</v>
      </c>
    </row>
    <row r="611" spans="1:20" s="42" customFormat="1" ht="15.75" customHeight="1" x14ac:dyDescent="0.25">
      <c r="A611" s="39"/>
      <c r="B611" s="40"/>
      <c r="C611" s="41"/>
      <c r="D611" s="39"/>
      <c r="E611" s="39"/>
      <c r="F611" s="18"/>
      <c r="G611" s="38" t="s">
        <v>464</v>
      </c>
      <c r="H611" s="18"/>
      <c r="I611" s="18">
        <v>3</v>
      </c>
      <c r="J611" s="18">
        <f t="shared" si="101"/>
        <v>3</v>
      </c>
      <c r="K611" s="36">
        <v>7.7</v>
      </c>
      <c r="L611" s="38" t="s">
        <v>105</v>
      </c>
      <c r="M611" s="18" t="s">
        <v>106</v>
      </c>
      <c r="N611" s="18">
        <v>3</v>
      </c>
      <c r="O611" s="36">
        <v>7.7</v>
      </c>
      <c r="P611" s="18"/>
      <c r="Q611" s="18" t="s">
        <v>1051</v>
      </c>
      <c r="R611" s="34"/>
      <c r="S611" s="34"/>
      <c r="T611" s="42" t="s">
        <v>1738</v>
      </c>
    </row>
    <row r="612" spans="1:20" s="42" customFormat="1" ht="15.75" customHeight="1" x14ac:dyDescent="0.25">
      <c r="A612" s="39"/>
      <c r="B612" s="40"/>
      <c r="C612" s="41"/>
      <c r="D612" s="39"/>
      <c r="E612" s="39"/>
      <c r="F612" s="18"/>
      <c r="G612" s="38" t="s">
        <v>291</v>
      </c>
      <c r="H612" s="18"/>
      <c r="I612" s="18">
        <v>3</v>
      </c>
      <c r="J612" s="18">
        <f>I612</f>
        <v>3</v>
      </c>
      <c r="K612" s="36">
        <v>6.4</v>
      </c>
      <c r="L612" s="38" t="s">
        <v>135</v>
      </c>
      <c r="M612" s="18" t="s">
        <v>136</v>
      </c>
      <c r="N612" s="18">
        <v>3</v>
      </c>
      <c r="O612" s="18"/>
      <c r="P612" s="18"/>
      <c r="Q612" s="18"/>
      <c r="R612" s="34"/>
      <c r="S612" s="34" t="s">
        <v>1055</v>
      </c>
    </row>
    <row r="613" spans="1:20" s="42" customFormat="1" ht="15.75" customHeight="1" x14ac:dyDescent="0.25">
      <c r="A613" s="39"/>
      <c r="B613" s="40"/>
      <c r="C613" s="41"/>
      <c r="D613" s="39"/>
      <c r="E613" s="39"/>
      <c r="F613" s="18"/>
      <c r="G613" s="38" t="s">
        <v>230</v>
      </c>
      <c r="H613" s="18"/>
      <c r="I613" s="18">
        <v>3</v>
      </c>
      <c r="J613" s="18">
        <f>I613</f>
        <v>3</v>
      </c>
      <c r="K613" s="36">
        <v>7.7</v>
      </c>
      <c r="L613" s="38" t="s">
        <v>142</v>
      </c>
      <c r="M613" s="18" t="s">
        <v>143</v>
      </c>
      <c r="N613" s="18">
        <v>3</v>
      </c>
      <c r="O613" s="36">
        <v>7.7</v>
      </c>
      <c r="P613" s="18"/>
      <c r="Q613" s="18" t="s">
        <v>1051</v>
      </c>
      <c r="R613" s="34"/>
      <c r="S613" s="34"/>
      <c r="T613" s="42" t="s">
        <v>1738</v>
      </c>
    </row>
    <row r="614" spans="1:20" s="42" customFormat="1" ht="15.75" customHeight="1" x14ac:dyDescent="0.25">
      <c r="A614" s="95">
        <v>42</v>
      </c>
      <c r="B614" s="96" t="s">
        <v>1154</v>
      </c>
      <c r="C614" s="97">
        <v>37921</v>
      </c>
      <c r="D614" s="95" t="s">
        <v>1155</v>
      </c>
      <c r="E614" s="95" t="s">
        <v>1739</v>
      </c>
      <c r="F614" s="98" t="s">
        <v>225</v>
      </c>
      <c r="G614" s="99"/>
      <c r="H614" s="98"/>
      <c r="I614" s="98"/>
      <c r="J614" s="98"/>
      <c r="K614" s="100"/>
      <c r="L614" s="99"/>
      <c r="M614" s="98"/>
      <c r="N614" s="98"/>
      <c r="O614" s="98"/>
      <c r="P614" s="98"/>
      <c r="Q614" s="98"/>
      <c r="R614" s="98">
        <f>SUMIFS($N$12:$N$1466,$T$12:$T$1466,T615)</f>
        <v>33</v>
      </c>
      <c r="S614" s="109"/>
    </row>
    <row r="615" spans="1:20" s="42" customFormat="1" ht="15.75" customHeight="1" x14ac:dyDescent="0.25">
      <c r="A615" s="39"/>
      <c r="B615" s="39"/>
      <c r="C615" s="41"/>
      <c r="D615" s="39"/>
      <c r="E615" s="39"/>
      <c r="F615" s="18"/>
      <c r="G615" s="38" t="s">
        <v>68</v>
      </c>
      <c r="H615" s="18"/>
      <c r="I615" s="18">
        <v>4</v>
      </c>
      <c r="J615" s="18">
        <f>I615</f>
        <v>4</v>
      </c>
      <c r="K615" s="36">
        <v>8.8000000000000007</v>
      </c>
      <c r="L615" s="38" t="s">
        <v>120</v>
      </c>
      <c r="M615" s="18" t="s">
        <v>23</v>
      </c>
      <c r="N615" s="18">
        <v>3</v>
      </c>
      <c r="O615" s="36">
        <v>8.8000000000000007</v>
      </c>
      <c r="P615" s="18"/>
      <c r="Q615" s="18" t="s">
        <v>1051</v>
      </c>
      <c r="R615" s="34"/>
      <c r="S615" s="34"/>
      <c r="T615" s="42" t="s">
        <v>1739</v>
      </c>
    </row>
    <row r="616" spans="1:20" s="42" customFormat="1" ht="15.75" customHeight="1" x14ac:dyDescent="0.25">
      <c r="A616" s="39"/>
      <c r="B616" s="39"/>
      <c r="C616" s="41"/>
      <c r="D616" s="39"/>
      <c r="E616" s="39"/>
      <c r="F616" s="18"/>
      <c r="G616" s="38" t="s">
        <v>144</v>
      </c>
      <c r="H616" s="18"/>
      <c r="I616" s="18">
        <v>3</v>
      </c>
      <c r="J616" s="18">
        <f t="shared" ref="J616:J619" si="102">I616</f>
        <v>3</v>
      </c>
      <c r="K616" s="36">
        <v>9.6999999999999993</v>
      </c>
      <c r="L616" s="38" t="s">
        <v>31</v>
      </c>
      <c r="M616" s="18" t="s">
        <v>32</v>
      </c>
      <c r="N616" s="18">
        <v>2</v>
      </c>
      <c r="O616" s="36">
        <v>9.6999999999999993</v>
      </c>
      <c r="P616" s="18"/>
      <c r="Q616" s="18" t="s">
        <v>1051</v>
      </c>
      <c r="R616" s="34"/>
      <c r="S616" s="34"/>
      <c r="T616" s="42" t="s">
        <v>1739</v>
      </c>
    </row>
    <row r="617" spans="1:20" s="42" customFormat="1" ht="15.75" customHeight="1" x14ac:dyDescent="0.25">
      <c r="A617" s="39"/>
      <c r="B617" s="39"/>
      <c r="C617" s="41"/>
      <c r="D617" s="39"/>
      <c r="E617" s="39"/>
      <c r="F617" s="18"/>
      <c r="G617" s="38" t="s">
        <v>145</v>
      </c>
      <c r="H617" s="18"/>
      <c r="I617" s="18">
        <v>3</v>
      </c>
      <c r="J617" s="18">
        <f t="shared" si="102"/>
        <v>3</v>
      </c>
      <c r="K617" s="36">
        <v>9.8000000000000007</v>
      </c>
      <c r="L617" s="38" t="s">
        <v>33</v>
      </c>
      <c r="M617" s="18" t="s">
        <v>34</v>
      </c>
      <c r="N617" s="18">
        <v>2</v>
      </c>
      <c r="O617" s="36">
        <v>9.8000000000000007</v>
      </c>
      <c r="P617" s="18"/>
      <c r="Q617" s="18" t="s">
        <v>1051</v>
      </c>
      <c r="R617" s="34"/>
      <c r="S617" s="34"/>
      <c r="T617" s="42" t="s">
        <v>1739</v>
      </c>
    </row>
    <row r="618" spans="1:20" s="42" customFormat="1" ht="15.75" customHeight="1" x14ac:dyDescent="0.25">
      <c r="A618" s="39"/>
      <c r="B618" s="39"/>
      <c r="C618" s="41"/>
      <c r="D618" s="39"/>
      <c r="E618" s="39"/>
      <c r="F618" s="18"/>
      <c r="G618" s="38" t="s">
        <v>137</v>
      </c>
      <c r="H618" s="18"/>
      <c r="I618" s="18">
        <v>3</v>
      </c>
      <c r="J618" s="18">
        <f t="shared" si="102"/>
        <v>3</v>
      </c>
      <c r="K618" s="36">
        <v>8.4</v>
      </c>
      <c r="L618" s="38" t="s">
        <v>35</v>
      </c>
      <c r="M618" s="18" t="s">
        <v>36</v>
      </c>
      <c r="N618" s="18">
        <v>2</v>
      </c>
      <c r="O618" s="36">
        <v>8.4</v>
      </c>
      <c r="P618" s="18"/>
      <c r="Q618" s="18" t="s">
        <v>1051</v>
      </c>
      <c r="R618" s="34"/>
      <c r="S618" s="34"/>
      <c r="T618" s="42" t="s">
        <v>1739</v>
      </c>
    </row>
    <row r="619" spans="1:20" s="42" customFormat="1" ht="15.75" customHeight="1" x14ac:dyDescent="0.25">
      <c r="A619" s="39"/>
      <c r="B619" s="39"/>
      <c r="C619" s="41"/>
      <c r="D619" s="39"/>
      <c r="E619" s="39"/>
      <c r="F619" s="18"/>
      <c r="G619" s="38" t="s">
        <v>70</v>
      </c>
      <c r="H619" s="18"/>
      <c r="I619" s="18">
        <v>2</v>
      </c>
      <c r="J619" s="18">
        <f t="shared" si="102"/>
        <v>2</v>
      </c>
      <c r="K619" s="36">
        <v>7.3</v>
      </c>
      <c r="L619" s="38" t="s">
        <v>71</v>
      </c>
      <c r="M619" s="18" t="s">
        <v>72</v>
      </c>
      <c r="N619" s="18">
        <v>2</v>
      </c>
      <c r="O619" s="36">
        <v>7.3</v>
      </c>
      <c r="P619" s="18"/>
      <c r="Q619" s="18" t="s">
        <v>1051</v>
      </c>
      <c r="R619" s="34"/>
      <c r="S619" s="34"/>
      <c r="T619" s="42" t="s">
        <v>1739</v>
      </c>
    </row>
    <row r="620" spans="1:20" s="42" customFormat="1" ht="15.75" customHeight="1" x14ac:dyDescent="0.25">
      <c r="A620" s="39"/>
      <c r="B620" s="39"/>
      <c r="C620" s="41"/>
      <c r="D620" s="39"/>
      <c r="E620" s="39"/>
      <c r="F620" s="18"/>
      <c r="G620" s="38" t="s">
        <v>75</v>
      </c>
      <c r="H620" s="18"/>
      <c r="I620" s="18">
        <v>3</v>
      </c>
      <c r="J620" s="18">
        <f>I620</f>
        <v>3</v>
      </c>
      <c r="K620" s="36">
        <v>10</v>
      </c>
      <c r="L620" s="38" t="s">
        <v>37</v>
      </c>
      <c r="M620" s="18" t="s">
        <v>38</v>
      </c>
      <c r="N620" s="18">
        <v>3</v>
      </c>
      <c r="O620" s="36"/>
      <c r="P620" s="18"/>
      <c r="Q620" s="18" t="s">
        <v>1051</v>
      </c>
      <c r="R620" s="34"/>
      <c r="S620" s="34"/>
      <c r="T620" s="42" t="s">
        <v>1739</v>
      </c>
    </row>
    <row r="621" spans="1:20" s="42" customFormat="1" ht="15.75" customHeight="1" x14ac:dyDescent="0.25">
      <c r="A621" s="39"/>
      <c r="B621" s="39"/>
      <c r="C621" s="41"/>
      <c r="D621" s="39"/>
      <c r="E621" s="39"/>
      <c r="F621" s="18"/>
      <c r="G621" s="38" t="s">
        <v>47</v>
      </c>
      <c r="H621" s="18"/>
      <c r="I621" s="18">
        <v>2</v>
      </c>
      <c r="J621" s="18">
        <f>I621</f>
        <v>2</v>
      </c>
      <c r="K621" s="36" t="s">
        <v>138</v>
      </c>
      <c r="L621" s="38" t="s">
        <v>48</v>
      </c>
      <c r="M621" s="18" t="s">
        <v>49</v>
      </c>
      <c r="N621" s="18">
        <v>2</v>
      </c>
      <c r="O621" s="36" t="s">
        <v>138</v>
      </c>
      <c r="P621" s="18"/>
      <c r="Q621" s="18" t="s">
        <v>1051</v>
      </c>
      <c r="R621" s="34"/>
      <c r="S621" s="34"/>
      <c r="T621" s="42" t="s">
        <v>1739</v>
      </c>
    </row>
    <row r="622" spans="1:20" s="42" customFormat="1" ht="15.75" customHeight="1" x14ac:dyDescent="0.25">
      <c r="A622" s="39"/>
      <c r="B622" s="39"/>
      <c r="C622" s="41"/>
      <c r="D622" s="39"/>
      <c r="E622" s="39"/>
      <c r="F622" s="18"/>
      <c r="G622" s="38" t="s">
        <v>226</v>
      </c>
      <c r="H622" s="18"/>
      <c r="I622" s="18">
        <v>3</v>
      </c>
      <c r="J622" s="18">
        <f t="shared" ref="J622:J623" si="103">I622</f>
        <v>3</v>
      </c>
      <c r="K622" s="36">
        <v>6.8</v>
      </c>
      <c r="L622" s="38" t="s">
        <v>58</v>
      </c>
      <c r="M622" s="18" t="s">
        <v>59</v>
      </c>
      <c r="N622" s="18">
        <v>3</v>
      </c>
      <c r="O622" s="36">
        <v>6.8</v>
      </c>
      <c r="P622" s="18"/>
      <c r="Q622" s="18" t="s">
        <v>1051</v>
      </c>
      <c r="R622" s="34"/>
      <c r="S622" s="34"/>
      <c r="T622" s="42" t="s">
        <v>1739</v>
      </c>
    </row>
    <row r="623" spans="1:20" s="42" customFormat="1" ht="15.75" customHeight="1" x14ac:dyDescent="0.25">
      <c r="A623" s="39"/>
      <c r="B623" s="39"/>
      <c r="C623" s="41"/>
      <c r="D623" s="39"/>
      <c r="E623" s="39"/>
      <c r="F623" s="18"/>
      <c r="G623" s="38" t="s">
        <v>80</v>
      </c>
      <c r="H623" s="18"/>
      <c r="I623" s="18">
        <v>3</v>
      </c>
      <c r="J623" s="18">
        <f t="shared" si="103"/>
        <v>3</v>
      </c>
      <c r="K623" s="36">
        <v>8.5</v>
      </c>
      <c r="L623" s="38" t="s">
        <v>80</v>
      </c>
      <c r="M623" s="18" t="s">
        <v>81</v>
      </c>
      <c r="N623" s="18">
        <v>3</v>
      </c>
      <c r="O623" s="36">
        <v>8.5</v>
      </c>
      <c r="P623" s="18"/>
      <c r="Q623" s="18" t="s">
        <v>1051</v>
      </c>
      <c r="R623" s="34"/>
      <c r="S623" s="34"/>
      <c r="T623" s="42" t="s">
        <v>1739</v>
      </c>
    </row>
    <row r="624" spans="1:20" s="42" customFormat="1" ht="15.75" customHeight="1" x14ac:dyDescent="0.25">
      <c r="A624" s="39"/>
      <c r="B624" s="39"/>
      <c r="C624" s="41"/>
      <c r="D624" s="39"/>
      <c r="E624" s="39"/>
      <c r="F624" s="18"/>
      <c r="G624" s="38" t="s">
        <v>139</v>
      </c>
      <c r="H624" s="18"/>
      <c r="I624" s="18">
        <v>3</v>
      </c>
      <c r="J624" s="18">
        <f>I624</f>
        <v>3</v>
      </c>
      <c r="K624" s="36">
        <v>8</v>
      </c>
      <c r="L624" s="38" t="s">
        <v>45</v>
      </c>
      <c r="M624" s="18" t="s">
        <v>46</v>
      </c>
      <c r="N624" s="18">
        <v>2</v>
      </c>
      <c r="O624" s="36">
        <v>8</v>
      </c>
      <c r="P624" s="18"/>
      <c r="Q624" s="18" t="s">
        <v>1051</v>
      </c>
      <c r="R624" s="34"/>
      <c r="S624" s="34"/>
      <c r="T624" s="42" t="s">
        <v>1739</v>
      </c>
    </row>
    <row r="625" spans="1:20" s="42" customFormat="1" ht="15.75" customHeight="1" x14ac:dyDescent="0.25">
      <c r="A625" s="39"/>
      <c r="B625" s="39"/>
      <c r="C625" s="41"/>
      <c r="D625" s="39"/>
      <c r="E625" s="39"/>
      <c r="F625" s="18"/>
      <c r="G625" s="38" t="s">
        <v>89</v>
      </c>
      <c r="H625" s="18"/>
      <c r="I625" s="18">
        <v>3</v>
      </c>
      <c r="J625" s="18">
        <f>I625</f>
        <v>3</v>
      </c>
      <c r="K625" s="36">
        <v>8.1999999999999993</v>
      </c>
      <c r="L625" s="38" t="s">
        <v>89</v>
      </c>
      <c r="M625" s="18" t="s">
        <v>90</v>
      </c>
      <c r="N625" s="18">
        <v>3</v>
      </c>
      <c r="O625" s="36">
        <v>8.1999999999999993</v>
      </c>
      <c r="P625" s="18"/>
      <c r="Q625" s="18" t="s">
        <v>1051</v>
      </c>
      <c r="R625" s="34"/>
      <c r="S625" s="34"/>
      <c r="T625" s="42" t="s">
        <v>1739</v>
      </c>
    </row>
    <row r="626" spans="1:20" s="42" customFormat="1" ht="15.75" customHeight="1" x14ac:dyDescent="0.25">
      <c r="A626" s="39"/>
      <c r="B626" s="39"/>
      <c r="C626" s="41"/>
      <c r="D626" s="39"/>
      <c r="E626" s="39"/>
      <c r="F626" s="18"/>
      <c r="G626" s="38" t="s">
        <v>231</v>
      </c>
      <c r="H626" s="18"/>
      <c r="I626" s="18">
        <v>3</v>
      </c>
      <c r="J626" s="18">
        <f>I626</f>
        <v>3</v>
      </c>
      <c r="K626" s="36">
        <v>9.3000000000000007</v>
      </c>
      <c r="L626" s="38" t="s">
        <v>124</v>
      </c>
      <c r="M626" s="18" t="s">
        <v>125</v>
      </c>
      <c r="N626" s="18">
        <v>3</v>
      </c>
      <c r="O626" s="36">
        <v>9.3000000000000007</v>
      </c>
      <c r="P626" s="18"/>
      <c r="Q626" s="18" t="s">
        <v>1051</v>
      </c>
      <c r="R626" s="34"/>
      <c r="S626" s="34"/>
      <c r="T626" s="42" t="s">
        <v>1739</v>
      </c>
    </row>
    <row r="627" spans="1:20" s="42" customFormat="1" ht="15.75" customHeight="1" x14ac:dyDescent="0.25">
      <c r="A627" s="39"/>
      <c r="B627" s="39"/>
      <c r="C627" s="41"/>
      <c r="D627" s="39"/>
      <c r="E627" s="39"/>
      <c r="F627" s="18"/>
      <c r="G627" s="38" t="s">
        <v>229</v>
      </c>
      <c r="H627" s="18"/>
      <c r="I627" s="18">
        <v>3</v>
      </c>
      <c r="J627" s="18">
        <f>I627</f>
        <v>3</v>
      </c>
      <c r="K627" s="36">
        <v>8.5</v>
      </c>
      <c r="L627" s="38" t="s">
        <v>130</v>
      </c>
      <c r="M627" s="18" t="s">
        <v>131</v>
      </c>
      <c r="N627" s="18">
        <v>3</v>
      </c>
      <c r="O627" s="18"/>
      <c r="P627" s="18"/>
      <c r="Q627" s="18"/>
      <c r="R627" s="34"/>
      <c r="S627" s="34" t="s">
        <v>1055</v>
      </c>
    </row>
    <row r="628" spans="1:20" s="42" customFormat="1" ht="15.75" customHeight="1" x14ac:dyDescent="0.25">
      <c r="A628" s="39"/>
      <c r="B628" s="39"/>
      <c r="C628" s="41"/>
      <c r="D628" s="39"/>
      <c r="E628" s="39"/>
      <c r="F628" s="18"/>
      <c r="G628" s="38" t="s">
        <v>230</v>
      </c>
      <c r="H628" s="18"/>
      <c r="I628" s="18">
        <v>3</v>
      </c>
      <c r="J628" s="18">
        <f>I628</f>
        <v>3</v>
      </c>
      <c r="K628" s="36">
        <v>7.9</v>
      </c>
      <c r="L628" s="38" t="s">
        <v>142</v>
      </c>
      <c r="M628" s="18" t="s">
        <v>143</v>
      </c>
      <c r="N628" s="18">
        <v>3</v>
      </c>
      <c r="O628" s="36">
        <v>7.9</v>
      </c>
      <c r="P628" s="18"/>
      <c r="Q628" s="18" t="s">
        <v>1051</v>
      </c>
      <c r="R628" s="34"/>
      <c r="S628" s="34"/>
      <c r="T628" s="42" t="s">
        <v>1739</v>
      </c>
    </row>
    <row r="629" spans="1:20" s="42" customFormat="1" ht="15.75" customHeight="1" x14ac:dyDescent="0.25">
      <c r="A629" s="95">
        <v>43</v>
      </c>
      <c r="B629" s="96" t="s">
        <v>1156</v>
      </c>
      <c r="C629" s="97">
        <v>36517</v>
      </c>
      <c r="D629" s="95" t="s">
        <v>1157</v>
      </c>
      <c r="E629" s="95" t="s">
        <v>1740</v>
      </c>
      <c r="F629" s="98" t="s">
        <v>205</v>
      </c>
      <c r="G629" s="99"/>
      <c r="H629" s="98"/>
      <c r="I629" s="98"/>
      <c r="J629" s="98"/>
      <c r="K629" s="100"/>
      <c r="L629" s="99"/>
      <c r="M629" s="98"/>
      <c r="N629" s="98"/>
      <c r="O629" s="98"/>
      <c r="P629" s="98"/>
      <c r="Q629" s="98"/>
      <c r="R629" s="98">
        <f>SUMIFS($N$12:$N$1466,$T$12:$T$1466,T630)</f>
        <v>38</v>
      </c>
      <c r="S629" s="109"/>
    </row>
    <row r="630" spans="1:20" s="42" customFormat="1" ht="15.75" customHeight="1" x14ac:dyDescent="0.25">
      <c r="A630" s="39"/>
      <c r="B630" s="39"/>
      <c r="C630" s="41"/>
      <c r="D630" s="39"/>
      <c r="E630" s="39"/>
      <c r="F630" s="18"/>
      <c r="G630" s="38" t="s">
        <v>68</v>
      </c>
      <c r="H630" s="18"/>
      <c r="I630" s="18">
        <v>4</v>
      </c>
      <c r="J630" s="18">
        <f>I630</f>
        <v>4</v>
      </c>
      <c r="K630" s="36">
        <v>10</v>
      </c>
      <c r="L630" s="38" t="s">
        <v>120</v>
      </c>
      <c r="M630" s="18" t="s">
        <v>23</v>
      </c>
      <c r="N630" s="18">
        <v>3</v>
      </c>
      <c r="O630" s="36">
        <v>10</v>
      </c>
      <c r="P630" s="18"/>
      <c r="Q630" s="18" t="s">
        <v>1051</v>
      </c>
      <c r="R630" s="34"/>
      <c r="S630" s="34"/>
      <c r="T630" s="42" t="s">
        <v>1740</v>
      </c>
    </row>
    <row r="631" spans="1:20" s="42" customFormat="1" ht="15.75" customHeight="1" x14ac:dyDescent="0.25">
      <c r="A631" s="39"/>
      <c r="B631" s="39"/>
      <c r="C631" s="41"/>
      <c r="D631" s="39"/>
      <c r="E631" s="39"/>
      <c r="F631" s="18"/>
      <c r="G631" s="38" t="s">
        <v>344</v>
      </c>
      <c r="H631" s="18"/>
      <c r="I631" s="18">
        <v>3</v>
      </c>
      <c r="J631" s="18">
        <f t="shared" ref="J631:J634" si="104">I631</f>
        <v>3</v>
      </c>
      <c r="K631" s="36">
        <v>9.9</v>
      </c>
      <c r="L631" s="38" t="s">
        <v>31</v>
      </c>
      <c r="M631" s="18" t="s">
        <v>32</v>
      </c>
      <c r="N631" s="18">
        <v>2</v>
      </c>
      <c r="O631" s="36">
        <v>9.9</v>
      </c>
      <c r="P631" s="18"/>
      <c r="Q631" s="18" t="s">
        <v>1051</v>
      </c>
      <c r="R631" s="34"/>
      <c r="S631" s="34"/>
      <c r="T631" s="42" t="s">
        <v>1740</v>
      </c>
    </row>
    <row r="632" spans="1:20" s="42" customFormat="1" ht="15.75" customHeight="1" x14ac:dyDescent="0.25">
      <c r="A632" s="39"/>
      <c r="B632" s="39"/>
      <c r="C632" s="41"/>
      <c r="D632" s="39"/>
      <c r="E632" s="39"/>
      <c r="F632" s="18"/>
      <c r="G632" s="38" t="s">
        <v>327</v>
      </c>
      <c r="H632" s="18"/>
      <c r="I632" s="18">
        <v>3</v>
      </c>
      <c r="J632" s="18">
        <f t="shared" si="104"/>
        <v>3</v>
      </c>
      <c r="K632" s="36">
        <v>10</v>
      </c>
      <c r="L632" s="38" t="s">
        <v>33</v>
      </c>
      <c r="M632" s="18" t="s">
        <v>34</v>
      </c>
      <c r="N632" s="18">
        <v>2</v>
      </c>
      <c r="O632" s="36">
        <v>10</v>
      </c>
      <c r="P632" s="18"/>
      <c r="Q632" s="18" t="s">
        <v>1051</v>
      </c>
      <c r="R632" s="34"/>
      <c r="S632" s="34"/>
      <c r="T632" s="42" t="s">
        <v>1740</v>
      </c>
    </row>
    <row r="633" spans="1:20" s="42" customFormat="1" ht="15.75" customHeight="1" x14ac:dyDescent="0.25">
      <c r="A633" s="39"/>
      <c r="B633" s="39"/>
      <c r="C633" s="41"/>
      <c r="D633" s="39"/>
      <c r="E633" s="39"/>
      <c r="F633" s="18"/>
      <c r="G633" s="38" t="s">
        <v>345</v>
      </c>
      <c r="H633" s="18"/>
      <c r="I633" s="18">
        <v>3</v>
      </c>
      <c r="J633" s="18">
        <f t="shared" si="104"/>
        <v>3</v>
      </c>
      <c r="K633" s="36">
        <v>10</v>
      </c>
      <c r="L633" s="38" t="s">
        <v>35</v>
      </c>
      <c r="M633" s="18" t="s">
        <v>36</v>
      </c>
      <c r="N633" s="18">
        <v>2</v>
      </c>
      <c r="O633" s="36">
        <v>10</v>
      </c>
      <c r="P633" s="18"/>
      <c r="Q633" s="18" t="s">
        <v>1051</v>
      </c>
      <c r="R633" s="34"/>
      <c r="S633" s="34"/>
      <c r="T633" s="42" t="s">
        <v>1740</v>
      </c>
    </row>
    <row r="634" spans="1:20" s="42" customFormat="1" ht="15.75" customHeight="1" x14ac:dyDescent="0.25">
      <c r="A634" s="39"/>
      <c r="B634" s="39"/>
      <c r="C634" s="41"/>
      <c r="D634" s="39"/>
      <c r="E634" s="39"/>
      <c r="F634" s="18"/>
      <c r="G634" s="38" t="s">
        <v>70</v>
      </c>
      <c r="H634" s="18"/>
      <c r="I634" s="18">
        <v>2</v>
      </c>
      <c r="J634" s="18">
        <f t="shared" si="104"/>
        <v>2</v>
      </c>
      <c r="K634" s="36" t="s">
        <v>1158</v>
      </c>
      <c r="L634" s="38" t="s">
        <v>71</v>
      </c>
      <c r="M634" s="18" t="s">
        <v>72</v>
      </c>
      <c r="N634" s="18">
        <v>2</v>
      </c>
      <c r="O634" s="36" t="s">
        <v>1158</v>
      </c>
      <c r="P634" s="18"/>
      <c r="Q634" s="18" t="s">
        <v>1051</v>
      </c>
      <c r="R634" s="34"/>
      <c r="S634" s="34"/>
      <c r="T634" s="42" t="s">
        <v>1740</v>
      </c>
    </row>
    <row r="635" spans="1:20" s="42" customFormat="1" ht="15.75" customHeight="1" x14ac:dyDescent="0.25">
      <c r="A635" s="39"/>
      <c r="B635" s="39"/>
      <c r="C635" s="41"/>
      <c r="D635" s="39"/>
      <c r="E635" s="39"/>
      <c r="F635" s="18"/>
      <c r="G635" s="38" t="s">
        <v>75</v>
      </c>
      <c r="H635" s="18"/>
      <c r="I635" s="18">
        <v>3</v>
      </c>
      <c r="J635" s="18">
        <f>I635</f>
        <v>3</v>
      </c>
      <c r="K635" s="36">
        <v>9.1</v>
      </c>
      <c r="L635" s="38" t="s">
        <v>37</v>
      </c>
      <c r="M635" s="18" t="s">
        <v>38</v>
      </c>
      <c r="N635" s="18">
        <v>3</v>
      </c>
      <c r="O635" s="36"/>
      <c r="P635" s="18"/>
      <c r="Q635" s="18" t="s">
        <v>1051</v>
      </c>
      <c r="R635" s="34"/>
      <c r="S635" s="34"/>
      <c r="T635" s="42" t="s">
        <v>1740</v>
      </c>
    </row>
    <row r="636" spans="1:20" s="42" customFormat="1" ht="15.75" customHeight="1" x14ac:dyDescent="0.25">
      <c r="A636" s="39"/>
      <c r="B636" s="39"/>
      <c r="C636" s="41"/>
      <c r="D636" s="39"/>
      <c r="E636" s="39"/>
      <c r="F636" s="18"/>
      <c r="G636" s="38" t="s">
        <v>47</v>
      </c>
      <c r="H636" s="18"/>
      <c r="I636" s="18">
        <v>2</v>
      </c>
      <c r="J636" s="18">
        <f>I636</f>
        <v>2</v>
      </c>
      <c r="K636" s="36" t="s">
        <v>138</v>
      </c>
      <c r="L636" s="38" t="s">
        <v>48</v>
      </c>
      <c r="M636" s="18" t="s">
        <v>49</v>
      </c>
      <c r="N636" s="18">
        <v>2</v>
      </c>
      <c r="O636" s="36" t="s">
        <v>138</v>
      </c>
      <c r="P636" s="18"/>
      <c r="Q636" s="18" t="s">
        <v>1051</v>
      </c>
      <c r="R636" s="34"/>
      <c r="S636" s="34"/>
      <c r="T636" s="42" t="s">
        <v>1740</v>
      </c>
    </row>
    <row r="637" spans="1:20" s="42" customFormat="1" ht="15.75" customHeight="1" x14ac:dyDescent="0.25">
      <c r="A637" s="39"/>
      <c r="B637" s="39"/>
      <c r="C637" s="41"/>
      <c r="D637" s="39"/>
      <c r="E637" s="39"/>
      <c r="F637" s="18"/>
      <c r="G637" s="38" t="s">
        <v>226</v>
      </c>
      <c r="H637" s="18"/>
      <c r="I637" s="18">
        <v>3</v>
      </c>
      <c r="J637" s="18">
        <f t="shared" ref="J637:J638" si="105">I637</f>
        <v>3</v>
      </c>
      <c r="K637" s="36">
        <v>6.6</v>
      </c>
      <c r="L637" s="38" t="s">
        <v>58</v>
      </c>
      <c r="M637" s="18" t="s">
        <v>59</v>
      </c>
      <c r="N637" s="18">
        <v>3</v>
      </c>
      <c r="O637" s="36">
        <v>6.6</v>
      </c>
      <c r="P637" s="18"/>
      <c r="Q637" s="18" t="s">
        <v>1051</v>
      </c>
      <c r="R637" s="34"/>
      <c r="S637" s="34"/>
      <c r="T637" s="42" t="s">
        <v>1740</v>
      </c>
    </row>
    <row r="638" spans="1:20" s="42" customFormat="1" ht="15.75" customHeight="1" x14ac:dyDescent="0.25">
      <c r="A638" s="39"/>
      <c r="B638" s="39"/>
      <c r="C638" s="41"/>
      <c r="D638" s="39"/>
      <c r="E638" s="39"/>
      <c r="F638" s="18"/>
      <c r="G638" s="38" t="s">
        <v>80</v>
      </c>
      <c r="H638" s="18"/>
      <c r="I638" s="18">
        <v>3</v>
      </c>
      <c r="J638" s="18">
        <f t="shared" si="105"/>
        <v>3</v>
      </c>
      <c r="K638" s="36">
        <v>8.3000000000000007</v>
      </c>
      <c r="L638" s="38" t="s">
        <v>80</v>
      </c>
      <c r="M638" s="18" t="s">
        <v>81</v>
      </c>
      <c r="N638" s="18">
        <v>3</v>
      </c>
      <c r="O638" s="36">
        <v>8.3000000000000007</v>
      </c>
      <c r="P638" s="18"/>
      <c r="Q638" s="18" t="s">
        <v>1051</v>
      </c>
      <c r="R638" s="34"/>
      <c r="S638" s="34"/>
      <c r="T638" s="42" t="s">
        <v>1740</v>
      </c>
    </row>
    <row r="639" spans="1:20" s="42" customFormat="1" ht="15.75" customHeight="1" x14ac:dyDescent="0.25">
      <c r="A639" s="39"/>
      <c r="B639" s="39"/>
      <c r="C639" s="41"/>
      <c r="D639" s="39"/>
      <c r="E639" s="39"/>
      <c r="F639" s="18"/>
      <c r="G639" s="38" t="s">
        <v>777</v>
      </c>
      <c r="H639" s="18"/>
      <c r="I639" s="18">
        <v>3</v>
      </c>
      <c r="J639" s="18">
        <f t="shared" ref="J639:J640" si="106">I639</f>
        <v>3</v>
      </c>
      <c r="K639" s="36">
        <v>10</v>
      </c>
      <c r="L639" s="38" t="s">
        <v>52</v>
      </c>
      <c r="M639" s="18" t="s">
        <v>53</v>
      </c>
      <c r="N639" s="18">
        <v>2</v>
      </c>
      <c r="O639" s="18"/>
      <c r="P639" s="18"/>
      <c r="Q639" s="18"/>
      <c r="R639" s="34"/>
      <c r="S639" s="34" t="s">
        <v>1055</v>
      </c>
    </row>
    <row r="640" spans="1:20" s="42" customFormat="1" ht="15.75" customHeight="1" x14ac:dyDescent="0.25">
      <c r="A640" s="39"/>
      <c r="B640" s="39"/>
      <c r="C640" s="41"/>
      <c r="D640" s="39"/>
      <c r="E640" s="39"/>
      <c r="F640" s="18"/>
      <c r="G640" s="38" t="s">
        <v>1159</v>
      </c>
      <c r="H640" s="18"/>
      <c r="I640" s="18">
        <v>3</v>
      </c>
      <c r="J640" s="18">
        <f t="shared" si="106"/>
        <v>3</v>
      </c>
      <c r="K640" s="36">
        <v>8.8000000000000007</v>
      </c>
      <c r="L640" s="38" t="s">
        <v>45</v>
      </c>
      <c r="M640" s="18" t="s">
        <v>46</v>
      </c>
      <c r="N640" s="18">
        <v>2</v>
      </c>
      <c r="O640" s="36">
        <v>8.8000000000000007</v>
      </c>
      <c r="P640" s="18"/>
      <c r="Q640" s="18" t="s">
        <v>1051</v>
      </c>
      <c r="R640" s="34"/>
      <c r="S640" s="34"/>
      <c r="T640" s="42" t="s">
        <v>1740</v>
      </c>
    </row>
    <row r="641" spans="1:20" s="42" customFormat="1" ht="15.75" customHeight="1" x14ac:dyDescent="0.25">
      <c r="A641" s="39"/>
      <c r="B641" s="39"/>
      <c r="C641" s="41"/>
      <c r="D641" s="39"/>
      <c r="E641" s="39"/>
      <c r="F641" s="18"/>
      <c r="G641" s="38" t="s">
        <v>89</v>
      </c>
      <c r="H641" s="18"/>
      <c r="I641" s="18">
        <v>3</v>
      </c>
      <c r="J641" s="18">
        <f t="shared" ref="J641:J642" si="107">I641</f>
        <v>3</v>
      </c>
      <c r="K641" s="36">
        <v>7.8</v>
      </c>
      <c r="L641" s="38" t="s">
        <v>89</v>
      </c>
      <c r="M641" s="18" t="s">
        <v>90</v>
      </c>
      <c r="N641" s="18">
        <v>3</v>
      </c>
      <c r="O641" s="36">
        <v>7.8</v>
      </c>
      <c r="P641" s="18"/>
      <c r="Q641" s="18" t="s">
        <v>1051</v>
      </c>
      <c r="R641" s="34"/>
      <c r="S641" s="34"/>
      <c r="T641" s="42" t="s">
        <v>1740</v>
      </c>
    </row>
    <row r="642" spans="1:20" s="42" customFormat="1" ht="15.75" customHeight="1" x14ac:dyDescent="0.25">
      <c r="A642" s="39"/>
      <c r="B642" s="39"/>
      <c r="C642" s="41"/>
      <c r="D642" s="39"/>
      <c r="E642" s="39"/>
      <c r="F642" s="18"/>
      <c r="G642" s="38" t="s">
        <v>241</v>
      </c>
      <c r="H642" s="18"/>
      <c r="I642" s="18">
        <v>3</v>
      </c>
      <c r="J642" s="18">
        <f t="shared" si="107"/>
        <v>3</v>
      </c>
      <c r="K642" s="36">
        <v>8</v>
      </c>
      <c r="L642" s="38" t="s">
        <v>122</v>
      </c>
      <c r="M642" s="18" t="s">
        <v>123</v>
      </c>
      <c r="N642" s="18">
        <v>3</v>
      </c>
      <c r="O642" s="36">
        <v>8</v>
      </c>
      <c r="P642" s="18"/>
      <c r="Q642" s="18" t="s">
        <v>1051</v>
      </c>
      <c r="R642" s="34"/>
      <c r="S642" s="34"/>
      <c r="T642" s="42" t="s">
        <v>1740</v>
      </c>
    </row>
    <row r="643" spans="1:20" s="42" customFormat="1" ht="15.75" customHeight="1" x14ac:dyDescent="0.25">
      <c r="A643" s="39"/>
      <c r="B643" s="39"/>
      <c r="C643" s="41"/>
      <c r="D643" s="39"/>
      <c r="E643" s="39"/>
      <c r="F643" s="18"/>
      <c r="G643" s="38" t="s">
        <v>232</v>
      </c>
      <c r="H643" s="18"/>
      <c r="I643" s="18">
        <v>3</v>
      </c>
      <c r="J643" s="18">
        <f>I643</f>
        <v>3</v>
      </c>
      <c r="K643" s="36">
        <v>8.6999999999999993</v>
      </c>
      <c r="L643" s="38" t="s">
        <v>124</v>
      </c>
      <c r="M643" s="18" t="s">
        <v>125</v>
      </c>
      <c r="N643" s="18">
        <v>3</v>
      </c>
      <c r="O643" s="36">
        <v>8.6999999999999993</v>
      </c>
      <c r="P643" s="18"/>
      <c r="Q643" s="18" t="s">
        <v>1051</v>
      </c>
      <c r="R643" s="34"/>
      <c r="S643" s="34"/>
      <c r="T643" s="42" t="s">
        <v>1740</v>
      </c>
    </row>
    <row r="644" spans="1:20" s="42" customFormat="1" ht="15.75" customHeight="1" x14ac:dyDescent="0.25">
      <c r="A644" s="39"/>
      <c r="B644" s="39"/>
      <c r="C644" s="41"/>
      <c r="D644" s="39"/>
      <c r="E644" s="39"/>
      <c r="F644" s="18"/>
      <c r="G644" s="38" t="s">
        <v>306</v>
      </c>
      <c r="H644" s="18"/>
      <c r="I644" s="18">
        <v>3</v>
      </c>
      <c r="J644" s="18">
        <f>I644</f>
        <v>3</v>
      </c>
      <c r="K644" s="36">
        <v>8.8000000000000007</v>
      </c>
      <c r="L644" s="38" t="s">
        <v>126</v>
      </c>
      <c r="M644" s="18" t="s">
        <v>127</v>
      </c>
      <c r="N644" s="18">
        <v>3</v>
      </c>
      <c r="O644" s="18"/>
      <c r="P644" s="18"/>
      <c r="Q644" s="18"/>
      <c r="R644" s="34"/>
      <c r="S644" s="34" t="s">
        <v>1055</v>
      </c>
    </row>
    <row r="645" spans="1:20" s="42" customFormat="1" ht="15.75" customHeight="1" x14ac:dyDescent="0.25">
      <c r="A645" s="39"/>
      <c r="B645" s="39"/>
      <c r="C645" s="41"/>
      <c r="D645" s="39"/>
      <c r="E645" s="39"/>
      <c r="F645" s="18"/>
      <c r="G645" s="38" t="s">
        <v>229</v>
      </c>
      <c r="H645" s="18"/>
      <c r="I645" s="18">
        <v>3</v>
      </c>
      <c r="J645" s="18">
        <f>I645</f>
        <v>3</v>
      </c>
      <c r="K645" s="36">
        <v>7.5</v>
      </c>
      <c r="L645" s="38" t="s">
        <v>130</v>
      </c>
      <c r="M645" s="18" t="s">
        <v>131</v>
      </c>
      <c r="N645" s="18">
        <v>3</v>
      </c>
      <c r="O645" s="18"/>
      <c r="P645" s="18"/>
      <c r="Q645" s="18"/>
      <c r="R645" s="34"/>
      <c r="S645" s="34" t="s">
        <v>1055</v>
      </c>
    </row>
    <row r="646" spans="1:20" s="42" customFormat="1" ht="15.75" customHeight="1" x14ac:dyDescent="0.25">
      <c r="A646" s="39"/>
      <c r="B646" s="39"/>
      <c r="C646" s="41"/>
      <c r="D646" s="39"/>
      <c r="E646" s="39"/>
      <c r="F646" s="18"/>
      <c r="G646" s="38" t="s">
        <v>146</v>
      </c>
      <c r="H646" s="18"/>
      <c r="I646" s="18">
        <v>3</v>
      </c>
      <c r="J646" s="18">
        <f t="shared" ref="J646:J647" si="108">I646</f>
        <v>3</v>
      </c>
      <c r="K646" s="36">
        <v>7.8</v>
      </c>
      <c r="L646" s="38" t="s">
        <v>76</v>
      </c>
      <c r="M646" s="18" t="s">
        <v>132</v>
      </c>
      <c r="N646" s="18">
        <v>2</v>
      </c>
      <c r="O646" s="18"/>
      <c r="P646" s="18"/>
      <c r="Q646" s="18"/>
      <c r="R646" s="34"/>
      <c r="S646" s="34" t="s">
        <v>1055</v>
      </c>
    </row>
    <row r="647" spans="1:20" s="42" customFormat="1" ht="15.75" customHeight="1" x14ac:dyDescent="0.25">
      <c r="A647" s="39"/>
      <c r="B647" s="39"/>
      <c r="C647" s="41"/>
      <c r="D647" s="39"/>
      <c r="E647" s="39"/>
      <c r="F647" s="18"/>
      <c r="G647" s="38" t="s">
        <v>305</v>
      </c>
      <c r="H647" s="18"/>
      <c r="I647" s="18">
        <v>3</v>
      </c>
      <c r="J647" s="18">
        <f t="shared" si="108"/>
        <v>3</v>
      </c>
      <c r="K647" s="36">
        <v>8.1</v>
      </c>
      <c r="L647" s="38" t="s">
        <v>115</v>
      </c>
      <c r="M647" s="18" t="s">
        <v>133</v>
      </c>
      <c r="N647" s="18">
        <v>2</v>
      </c>
      <c r="O647" s="36">
        <v>8.1</v>
      </c>
      <c r="P647" s="18"/>
      <c r="Q647" s="18" t="s">
        <v>1051</v>
      </c>
      <c r="R647" s="34"/>
      <c r="S647" s="34"/>
      <c r="T647" s="42" t="s">
        <v>1740</v>
      </c>
    </row>
    <row r="648" spans="1:20" s="42" customFormat="1" ht="15.75" customHeight="1" x14ac:dyDescent="0.25">
      <c r="A648" s="39"/>
      <c r="B648" s="39"/>
      <c r="C648" s="41"/>
      <c r="D648" s="39"/>
      <c r="E648" s="39"/>
      <c r="F648" s="18"/>
      <c r="G648" s="38" t="s">
        <v>720</v>
      </c>
      <c r="H648" s="18"/>
      <c r="I648" s="18">
        <v>3</v>
      </c>
      <c r="J648" s="18">
        <f>I648</f>
        <v>3</v>
      </c>
      <c r="K648" s="36">
        <v>8.3000000000000007</v>
      </c>
      <c r="L648" s="38" t="s">
        <v>135</v>
      </c>
      <c r="M648" s="18" t="s">
        <v>136</v>
      </c>
      <c r="N648" s="18">
        <v>3</v>
      </c>
      <c r="O648" s="18"/>
      <c r="P648" s="18"/>
      <c r="Q648" s="18"/>
      <c r="R648" s="34"/>
      <c r="S648" s="34" t="s">
        <v>1055</v>
      </c>
    </row>
    <row r="649" spans="1:20" s="42" customFormat="1" ht="15.75" customHeight="1" x14ac:dyDescent="0.25">
      <c r="A649" s="39"/>
      <c r="B649" s="39"/>
      <c r="C649" s="41"/>
      <c r="D649" s="39"/>
      <c r="E649" s="39"/>
      <c r="F649" s="18"/>
      <c r="G649" s="38" t="s">
        <v>609</v>
      </c>
      <c r="H649" s="18"/>
      <c r="I649" s="18">
        <v>3</v>
      </c>
      <c r="J649" s="18">
        <f>I649</f>
        <v>3</v>
      </c>
      <c r="K649" s="36">
        <v>7.6</v>
      </c>
      <c r="L649" s="38" t="s">
        <v>140</v>
      </c>
      <c r="M649" s="18" t="s">
        <v>141</v>
      </c>
      <c r="N649" s="18">
        <v>3</v>
      </c>
      <c r="O649" s="18"/>
      <c r="P649" s="18"/>
      <c r="Q649" s="18"/>
      <c r="R649" s="34"/>
      <c r="S649" s="34" t="s">
        <v>1055</v>
      </c>
    </row>
    <row r="650" spans="1:20" s="42" customFormat="1" ht="15.75" customHeight="1" x14ac:dyDescent="0.25">
      <c r="A650" s="39"/>
      <c r="B650" s="39"/>
      <c r="C650" s="41"/>
      <c r="D650" s="39"/>
      <c r="E650" s="39"/>
      <c r="F650" s="18"/>
      <c r="G650" s="38" t="s">
        <v>230</v>
      </c>
      <c r="H650" s="18"/>
      <c r="I650" s="18">
        <v>3</v>
      </c>
      <c r="J650" s="18">
        <f>I650</f>
        <v>3</v>
      </c>
      <c r="K650" s="36">
        <v>7.8</v>
      </c>
      <c r="L650" s="38" t="s">
        <v>142</v>
      </c>
      <c r="M650" s="18" t="s">
        <v>143</v>
      </c>
      <c r="N650" s="18">
        <v>3</v>
      </c>
      <c r="O650" s="36">
        <v>7.8</v>
      </c>
      <c r="P650" s="18"/>
      <c r="Q650" s="18" t="s">
        <v>1051</v>
      </c>
      <c r="R650" s="34"/>
      <c r="S650" s="34"/>
      <c r="T650" s="42" t="s">
        <v>1740</v>
      </c>
    </row>
    <row r="651" spans="1:20" s="42" customFormat="1" ht="15.75" customHeight="1" x14ac:dyDescent="0.25">
      <c r="A651" s="95">
        <v>44</v>
      </c>
      <c r="B651" s="96" t="s">
        <v>1234</v>
      </c>
      <c r="C651" s="97">
        <v>36722</v>
      </c>
      <c r="D651" s="95" t="s">
        <v>1235</v>
      </c>
      <c r="E651" s="95" t="s">
        <v>1741</v>
      </c>
      <c r="F651" s="98" t="s">
        <v>205</v>
      </c>
      <c r="G651" s="99"/>
      <c r="H651" s="98"/>
      <c r="I651" s="98"/>
      <c r="J651" s="98"/>
      <c r="K651" s="100"/>
      <c r="L651" s="99"/>
      <c r="M651" s="98"/>
      <c r="N651" s="98"/>
      <c r="O651" s="98"/>
      <c r="P651" s="98"/>
      <c r="Q651" s="98"/>
      <c r="R651" s="98">
        <f>SUMIFS($N$12:$N$1466,$T$12:$T$1466,T652)</f>
        <v>38</v>
      </c>
      <c r="S651" s="109"/>
    </row>
    <row r="652" spans="1:20" s="42" customFormat="1" ht="15.75" customHeight="1" x14ac:dyDescent="0.25">
      <c r="A652" s="39"/>
      <c r="B652" s="40"/>
      <c r="C652" s="41"/>
      <c r="D652" s="39"/>
      <c r="E652" s="39"/>
      <c r="F652" s="18"/>
      <c r="G652" s="38" t="s">
        <v>68</v>
      </c>
      <c r="H652" s="18"/>
      <c r="I652" s="18">
        <v>5</v>
      </c>
      <c r="J652" s="18">
        <f>I652</f>
        <v>5</v>
      </c>
      <c r="K652" s="36">
        <v>9</v>
      </c>
      <c r="L652" s="38" t="s">
        <v>120</v>
      </c>
      <c r="M652" s="18" t="s">
        <v>23</v>
      </c>
      <c r="N652" s="18">
        <v>3</v>
      </c>
      <c r="O652" s="36">
        <v>9</v>
      </c>
      <c r="P652" s="18"/>
      <c r="Q652" s="18" t="s">
        <v>1051</v>
      </c>
      <c r="R652" s="34"/>
      <c r="S652" s="34"/>
      <c r="T652" s="42" t="s">
        <v>1741</v>
      </c>
    </row>
    <row r="653" spans="1:20" s="42" customFormat="1" ht="15.75" customHeight="1" x14ac:dyDescent="0.25">
      <c r="A653" s="39"/>
      <c r="B653" s="40"/>
      <c r="C653" s="41"/>
      <c r="D653" s="39"/>
      <c r="E653" s="39"/>
      <c r="F653" s="18"/>
      <c r="G653" s="38" t="s">
        <v>144</v>
      </c>
      <c r="H653" s="18"/>
      <c r="I653" s="18">
        <v>3</v>
      </c>
      <c r="J653" s="18">
        <f t="shared" ref="J653:J656" si="109">I653</f>
        <v>3</v>
      </c>
      <c r="K653" s="36">
        <v>5.9</v>
      </c>
      <c r="L653" s="38" t="s">
        <v>31</v>
      </c>
      <c r="M653" s="18" t="s">
        <v>32</v>
      </c>
      <c r="N653" s="18">
        <v>2</v>
      </c>
      <c r="O653" s="36">
        <v>5.9</v>
      </c>
      <c r="P653" s="18"/>
      <c r="Q653" s="18" t="s">
        <v>1051</v>
      </c>
      <c r="R653" s="34"/>
      <c r="S653" s="34"/>
      <c r="T653" s="42" t="s">
        <v>1741</v>
      </c>
    </row>
    <row r="654" spans="1:20" s="42" customFormat="1" ht="15.75" customHeight="1" x14ac:dyDescent="0.25">
      <c r="A654" s="39"/>
      <c r="B654" s="40"/>
      <c r="C654" s="41"/>
      <c r="D654" s="39"/>
      <c r="E654" s="39"/>
      <c r="F654" s="18"/>
      <c r="G654" s="38" t="s">
        <v>145</v>
      </c>
      <c r="H654" s="18"/>
      <c r="I654" s="18">
        <v>3</v>
      </c>
      <c r="J654" s="18">
        <f t="shared" si="109"/>
        <v>3</v>
      </c>
      <c r="K654" s="36">
        <v>7</v>
      </c>
      <c r="L654" s="38" t="s">
        <v>33</v>
      </c>
      <c r="M654" s="18" t="s">
        <v>34</v>
      </c>
      <c r="N654" s="18">
        <v>2</v>
      </c>
      <c r="O654" s="36">
        <v>7</v>
      </c>
      <c r="P654" s="18"/>
      <c r="Q654" s="18" t="s">
        <v>1051</v>
      </c>
      <c r="R654" s="34"/>
      <c r="S654" s="34"/>
      <c r="T654" s="42" t="s">
        <v>1741</v>
      </c>
    </row>
    <row r="655" spans="1:20" s="42" customFormat="1" ht="15.75" customHeight="1" x14ac:dyDescent="0.25">
      <c r="A655" s="39"/>
      <c r="B655" s="40"/>
      <c r="C655" s="41"/>
      <c r="D655" s="39"/>
      <c r="E655" s="39"/>
      <c r="F655" s="18"/>
      <c r="G655" s="38" t="s">
        <v>137</v>
      </c>
      <c r="H655" s="18"/>
      <c r="I655" s="18">
        <v>3</v>
      </c>
      <c r="J655" s="18">
        <f t="shared" si="109"/>
        <v>3</v>
      </c>
      <c r="K655" s="36">
        <v>7.1</v>
      </c>
      <c r="L655" s="38" t="s">
        <v>35</v>
      </c>
      <c r="M655" s="18" t="s">
        <v>36</v>
      </c>
      <c r="N655" s="18">
        <v>2</v>
      </c>
      <c r="O655" s="36">
        <v>7.1</v>
      </c>
      <c r="P655" s="18"/>
      <c r="Q655" s="18" t="s">
        <v>1051</v>
      </c>
      <c r="R655" s="34"/>
      <c r="S655" s="34"/>
      <c r="T655" s="42" t="s">
        <v>1741</v>
      </c>
    </row>
    <row r="656" spans="1:20" s="42" customFormat="1" ht="15.75" customHeight="1" x14ac:dyDescent="0.25">
      <c r="A656" s="39"/>
      <c r="B656" s="40"/>
      <c r="C656" s="41"/>
      <c r="D656" s="39"/>
      <c r="E656" s="39"/>
      <c r="F656" s="18"/>
      <c r="G656" s="38" t="s">
        <v>70</v>
      </c>
      <c r="H656" s="18"/>
      <c r="I656" s="18">
        <v>2</v>
      </c>
      <c r="J656" s="18">
        <f t="shared" si="109"/>
        <v>2</v>
      </c>
      <c r="K656" s="36">
        <v>7.3</v>
      </c>
      <c r="L656" s="38" t="s">
        <v>71</v>
      </c>
      <c r="M656" s="18" t="s">
        <v>72</v>
      </c>
      <c r="N656" s="18">
        <v>2</v>
      </c>
      <c r="O656" s="36">
        <v>7.3</v>
      </c>
      <c r="P656" s="18"/>
      <c r="Q656" s="18" t="s">
        <v>1051</v>
      </c>
      <c r="R656" s="34"/>
      <c r="S656" s="34"/>
      <c r="T656" s="42" t="s">
        <v>1741</v>
      </c>
    </row>
    <row r="657" spans="1:20" s="42" customFormat="1" ht="15.75" customHeight="1" x14ac:dyDescent="0.25">
      <c r="A657" s="39"/>
      <c r="B657" s="40"/>
      <c r="C657" s="41"/>
      <c r="D657" s="39"/>
      <c r="E657" s="39"/>
      <c r="F657" s="18"/>
      <c r="G657" s="38" t="s">
        <v>239</v>
      </c>
      <c r="H657" s="18"/>
      <c r="I657" s="18">
        <v>3</v>
      </c>
      <c r="J657" s="18">
        <f>I657</f>
        <v>3</v>
      </c>
      <c r="K657" s="36">
        <v>6.9</v>
      </c>
      <c r="L657" s="38" t="s">
        <v>37</v>
      </c>
      <c r="M657" s="18" t="s">
        <v>38</v>
      </c>
      <c r="N657" s="18">
        <v>3</v>
      </c>
      <c r="O657" s="36"/>
      <c r="P657" s="18"/>
      <c r="Q657" s="18" t="s">
        <v>1051</v>
      </c>
      <c r="R657" s="34"/>
      <c r="S657" s="34"/>
      <c r="T657" s="42" t="s">
        <v>1741</v>
      </c>
    </row>
    <row r="658" spans="1:20" s="42" customFormat="1" ht="15.75" customHeight="1" x14ac:dyDescent="0.25">
      <c r="A658" s="39"/>
      <c r="B658" s="40"/>
      <c r="C658" s="41"/>
      <c r="D658" s="39"/>
      <c r="E658" s="39"/>
      <c r="F658" s="18"/>
      <c r="G658" s="38" t="s">
        <v>486</v>
      </c>
      <c r="H658" s="18"/>
      <c r="I658" s="18">
        <v>3</v>
      </c>
      <c r="J658" s="18">
        <f>I658</f>
        <v>3</v>
      </c>
      <c r="K658" s="36">
        <v>9</v>
      </c>
      <c r="L658" s="38" t="s">
        <v>116</v>
      </c>
      <c r="M658" s="18" t="s">
        <v>117</v>
      </c>
      <c r="N658" s="18">
        <v>2</v>
      </c>
      <c r="O658" s="18"/>
      <c r="P658" s="18"/>
      <c r="Q658" s="18"/>
      <c r="R658" s="34"/>
      <c r="S658" s="34" t="s">
        <v>1055</v>
      </c>
    </row>
    <row r="659" spans="1:20" s="42" customFormat="1" ht="15.75" customHeight="1" x14ac:dyDescent="0.25">
      <c r="A659" s="39"/>
      <c r="B659" s="40"/>
      <c r="C659" s="41"/>
      <c r="D659" s="39"/>
      <c r="E659" s="39"/>
      <c r="F659" s="18"/>
      <c r="G659" s="38" t="s">
        <v>47</v>
      </c>
      <c r="H659" s="18"/>
      <c r="I659" s="18">
        <v>2</v>
      </c>
      <c r="J659" s="18">
        <f>I659</f>
        <v>2</v>
      </c>
      <c r="K659" s="36" t="s">
        <v>138</v>
      </c>
      <c r="L659" s="38" t="s">
        <v>48</v>
      </c>
      <c r="M659" s="18" t="s">
        <v>49</v>
      </c>
      <c r="N659" s="18">
        <v>2</v>
      </c>
      <c r="O659" s="36" t="s">
        <v>138</v>
      </c>
      <c r="P659" s="18"/>
      <c r="Q659" s="18" t="s">
        <v>1051</v>
      </c>
      <c r="R659" s="34"/>
      <c r="S659" s="34"/>
      <c r="T659" s="42" t="s">
        <v>1741</v>
      </c>
    </row>
    <row r="660" spans="1:20" s="42" customFormat="1" ht="15.75" customHeight="1" x14ac:dyDescent="0.25">
      <c r="A660" s="39"/>
      <c r="B660" s="40"/>
      <c r="C660" s="41"/>
      <c r="D660" s="39"/>
      <c r="E660" s="39"/>
      <c r="F660" s="18"/>
      <c r="G660" s="38" t="s">
        <v>304</v>
      </c>
      <c r="H660" s="18"/>
      <c r="I660" s="18">
        <v>3</v>
      </c>
      <c r="J660" s="18">
        <f t="shared" ref="J660:J661" si="110">I660</f>
        <v>3</v>
      </c>
      <c r="K660" s="36">
        <v>7.9</v>
      </c>
      <c r="L660" s="38" t="s">
        <v>58</v>
      </c>
      <c r="M660" s="18" t="s">
        <v>59</v>
      </c>
      <c r="N660" s="18">
        <v>3</v>
      </c>
      <c r="O660" s="36">
        <v>7.9</v>
      </c>
      <c r="P660" s="18"/>
      <c r="Q660" s="18" t="s">
        <v>1051</v>
      </c>
      <c r="R660" s="34"/>
      <c r="S660" s="34"/>
      <c r="T660" s="42" t="s">
        <v>1741</v>
      </c>
    </row>
    <row r="661" spans="1:20" s="42" customFormat="1" ht="15.75" customHeight="1" x14ac:dyDescent="0.25">
      <c r="A661" s="39"/>
      <c r="B661" s="40"/>
      <c r="C661" s="41"/>
      <c r="D661" s="39"/>
      <c r="E661" s="39"/>
      <c r="F661" s="18"/>
      <c r="G661" s="38" t="s">
        <v>80</v>
      </c>
      <c r="H661" s="18"/>
      <c r="I661" s="18">
        <v>3</v>
      </c>
      <c r="J661" s="18">
        <f t="shared" si="110"/>
        <v>3</v>
      </c>
      <c r="K661" s="36">
        <v>7.9</v>
      </c>
      <c r="L661" s="38" t="s">
        <v>80</v>
      </c>
      <c r="M661" s="18" t="s">
        <v>81</v>
      </c>
      <c r="N661" s="18">
        <v>3</v>
      </c>
      <c r="O661" s="36">
        <v>7.9</v>
      </c>
      <c r="P661" s="18"/>
      <c r="Q661" s="18" t="s">
        <v>1051</v>
      </c>
      <c r="R661" s="34"/>
      <c r="S661" s="34"/>
      <c r="T661" s="42" t="s">
        <v>1741</v>
      </c>
    </row>
    <row r="662" spans="1:20" s="42" customFormat="1" ht="15.75" customHeight="1" x14ac:dyDescent="0.25">
      <c r="A662" s="39"/>
      <c r="B662" s="40"/>
      <c r="C662" s="41"/>
      <c r="D662" s="39"/>
      <c r="E662" s="39"/>
      <c r="F662" s="18"/>
      <c r="G662" s="38" t="s">
        <v>139</v>
      </c>
      <c r="H662" s="18"/>
      <c r="I662" s="18">
        <v>3</v>
      </c>
      <c r="J662" s="18">
        <f>I662</f>
        <v>3</v>
      </c>
      <c r="K662" s="36">
        <v>7.6</v>
      </c>
      <c r="L662" s="38" t="s">
        <v>45</v>
      </c>
      <c r="M662" s="18" t="s">
        <v>46</v>
      </c>
      <c r="N662" s="18">
        <v>2</v>
      </c>
      <c r="O662" s="36">
        <v>7.6</v>
      </c>
      <c r="P662" s="18"/>
      <c r="Q662" s="18" t="s">
        <v>1051</v>
      </c>
      <c r="R662" s="34"/>
      <c r="S662" s="34"/>
      <c r="T662" s="42" t="s">
        <v>1741</v>
      </c>
    </row>
    <row r="663" spans="1:20" s="42" customFormat="1" ht="15.75" customHeight="1" x14ac:dyDescent="0.25">
      <c r="A663" s="39"/>
      <c r="B663" s="40"/>
      <c r="C663" s="41"/>
      <c r="D663" s="39"/>
      <c r="E663" s="39"/>
      <c r="F663" s="18"/>
      <c r="G663" s="38" t="s">
        <v>89</v>
      </c>
      <c r="H663" s="18"/>
      <c r="I663" s="18">
        <v>3</v>
      </c>
      <c r="J663" s="18">
        <f t="shared" ref="J663:J664" si="111">I663</f>
        <v>3</v>
      </c>
      <c r="K663" s="36">
        <v>8</v>
      </c>
      <c r="L663" s="38" t="s">
        <v>89</v>
      </c>
      <c r="M663" s="18" t="s">
        <v>90</v>
      </c>
      <c r="N663" s="18">
        <v>3</v>
      </c>
      <c r="O663" s="36">
        <v>8</v>
      </c>
      <c r="P663" s="18"/>
      <c r="Q663" s="18" t="s">
        <v>1051</v>
      </c>
      <c r="R663" s="34"/>
      <c r="S663" s="34"/>
      <c r="T663" s="42" t="s">
        <v>1741</v>
      </c>
    </row>
    <row r="664" spans="1:20" s="42" customFormat="1" ht="15.75" customHeight="1" x14ac:dyDescent="0.25">
      <c r="A664" s="39"/>
      <c r="B664" s="40"/>
      <c r="C664" s="41"/>
      <c r="D664" s="39"/>
      <c r="E664" s="39"/>
      <c r="F664" s="18"/>
      <c r="G664" s="38" t="s">
        <v>241</v>
      </c>
      <c r="H664" s="18"/>
      <c r="I664" s="18">
        <v>3</v>
      </c>
      <c r="J664" s="18">
        <f t="shared" si="111"/>
        <v>3</v>
      </c>
      <c r="K664" s="36">
        <v>8.5</v>
      </c>
      <c r="L664" s="38" t="s">
        <v>122</v>
      </c>
      <c r="M664" s="18" t="s">
        <v>123</v>
      </c>
      <c r="N664" s="18">
        <v>3</v>
      </c>
      <c r="O664" s="36">
        <v>8.5</v>
      </c>
      <c r="P664" s="18"/>
      <c r="Q664" s="18" t="s">
        <v>1051</v>
      </c>
      <c r="R664" s="34"/>
      <c r="S664" s="34"/>
      <c r="T664" s="42" t="s">
        <v>1741</v>
      </c>
    </row>
    <row r="665" spans="1:20" s="42" customFormat="1" ht="15.75" customHeight="1" x14ac:dyDescent="0.25">
      <c r="A665" s="39"/>
      <c r="B665" s="40"/>
      <c r="C665" s="41"/>
      <c r="D665" s="39"/>
      <c r="E665" s="39"/>
      <c r="F665" s="18"/>
      <c r="G665" s="38" t="s">
        <v>232</v>
      </c>
      <c r="H665" s="18"/>
      <c r="I665" s="18">
        <v>3</v>
      </c>
      <c r="J665" s="18">
        <f>I665</f>
        <v>3</v>
      </c>
      <c r="K665" s="36">
        <v>7.9</v>
      </c>
      <c r="L665" s="38" t="s">
        <v>124</v>
      </c>
      <c r="M665" s="18" t="s">
        <v>125</v>
      </c>
      <c r="N665" s="18">
        <v>3</v>
      </c>
      <c r="O665" s="36">
        <v>7.9</v>
      </c>
      <c r="P665" s="18"/>
      <c r="Q665" s="18" t="s">
        <v>1051</v>
      </c>
      <c r="R665" s="34"/>
      <c r="S665" s="34"/>
      <c r="T665" s="42" t="s">
        <v>1741</v>
      </c>
    </row>
    <row r="666" spans="1:20" s="42" customFormat="1" ht="15.75" customHeight="1" x14ac:dyDescent="0.25">
      <c r="A666" s="39"/>
      <c r="B666" s="40"/>
      <c r="C666" s="41"/>
      <c r="D666" s="39"/>
      <c r="E666" s="39"/>
      <c r="F666" s="18"/>
      <c r="G666" s="38" t="s">
        <v>229</v>
      </c>
      <c r="H666" s="18"/>
      <c r="I666" s="18">
        <v>3</v>
      </c>
      <c r="J666" s="18">
        <f>I666</f>
        <v>3</v>
      </c>
      <c r="K666" s="36">
        <v>7.1</v>
      </c>
      <c r="L666" s="38" t="s">
        <v>130</v>
      </c>
      <c r="M666" s="18" t="s">
        <v>131</v>
      </c>
      <c r="N666" s="18">
        <v>3</v>
      </c>
      <c r="O666" s="18"/>
      <c r="P666" s="18"/>
      <c r="Q666" s="18"/>
      <c r="R666" s="34"/>
      <c r="S666" s="34" t="s">
        <v>1055</v>
      </c>
    </row>
    <row r="667" spans="1:20" s="42" customFormat="1" ht="15.75" customHeight="1" x14ac:dyDescent="0.25">
      <c r="A667" s="39"/>
      <c r="B667" s="40"/>
      <c r="C667" s="41"/>
      <c r="D667" s="39"/>
      <c r="E667" s="39"/>
      <c r="F667" s="18"/>
      <c r="G667" s="38" t="s">
        <v>305</v>
      </c>
      <c r="H667" s="18"/>
      <c r="I667" s="18">
        <v>3</v>
      </c>
      <c r="J667" s="18">
        <f>I667</f>
        <v>3</v>
      </c>
      <c r="K667" s="36">
        <v>7.6</v>
      </c>
      <c r="L667" s="38" t="s">
        <v>115</v>
      </c>
      <c r="M667" s="18" t="s">
        <v>133</v>
      </c>
      <c r="N667" s="18">
        <v>2</v>
      </c>
      <c r="O667" s="36">
        <v>7.6</v>
      </c>
      <c r="P667" s="18"/>
      <c r="Q667" s="18" t="s">
        <v>1051</v>
      </c>
      <c r="R667" s="34"/>
      <c r="S667" s="34"/>
      <c r="T667" s="42" t="s">
        <v>1741</v>
      </c>
    </row>
    <row r="668" spans="1:20" s="42" customFormat="1" ht="15.75" customHeight="1" x14ac:dyDescent="0.25">
      <c r="A668" s="39"/>
      <c r="B668" s="40"/>
      <c r="C668" s="41"/>
      <c r="D668" s="39"/>
      <c r="E668" s="39"/>
      <c r="F668" s="18"/>
      <c r="G668" s="38" t="s">
        <v>597</v>
      </c>
      <c r="H668" s="18"/>
      <c r="I668" s="18">
        <v>3</v>
      </c>
      <c r="J668" s="18">
        <f>I668</f>
        <v>3</v>
      </c>
      <c r="K668" s="36">
        <v>7.7</v>
      </c>
      <c r="L668" s="38" t="s">
        <v>134</v>
      </c>
      <c r="M668" s="18" t="s">
        <v>285</v>
      </c>
      <c r="N668" s="18">
        <v>3</v>
      </c>
      <c r="O668" s="18"/>
      <c r="P668" s="18"/>
      <c r="Q668" s="18"/>
      <c r="R668" s="34"/>
      <c r="S668" s="34" t="s">
        <v>1055</v>
      </c>
    </row>
    <row r="669" spans="1:20" s="42" customFormat="1" ht="15.75" customHeight="1" x14ac:dyDescent="0.25">
      <c r="A669" s="39"/>
      <c r="B669" s="40"/>
      <c r="C669" s="41"/>
      <c r="D669" s="39"/>
      <c r="E669" s="39"/>
      <c r="F669" s="18"/>
      <c r="G669" s="38" t="s">
        <v>230</v>
      </c>
      <c r="H669" s="18"/>
      <c r="I669" s="18">
        <v>3</v>
      </c>
      <c r="J669" s="18">
        <f>I669</f>
        <v>3</v>
      </c>
      <c r="K669" s="36">
        <v>8</v>
      </c>
      <c r="L669" s="38" t="s">
        <v>142</v>
      </c>
      <c r="M669" s="18" t="s">
        <v>143</v>
      </c>
      <c r="N669" s="18">
        <v>3</v>
      </c>
      <c r="O669" s="36">
        <v>8</v>
      </c>
      <c r="P669" s="18"/>
      <c r="Q669" s="18" t="s">
        <v>1051</v>
      </c>
      <c r="R669" s="34"/>
      <c r="S669" s="34"/>
      <c r="T669" s="42" t="s">
        <v>1741</v>
      </c>
    </row>
    <row r="670" spans="1:20" s="42" customFormat="1" ht="15.75" customHeight="1" x14ac:dyDescent="0.25">
      <c r="A670" s="95">
        <v>45</v>
      </c>
      <c r="B670" s="96" t="s">
        <v>1236</v>
      </c>
      <c r="C670" s="97">
        <v>38331</v>
      </c>
      <c r="D670" s="95" t="s">
        <v>1237</v>
      </c>
      <c r="E670" s="95" t="s">
        <v>1742</v>
      </c>
      <c r="F670" s="98" t="s">
        <v>242</v>
      </c>
      <c r="G670" s="109"/>
      <c r="H670" s="98"/>
      <c r="I670" s="98"/>
      <c r="J670" s="98"/>
      <c r="K670" s="100"/>
      <c r="L670" s="98"/>
      <c r="M670" s="98"/>
      <c r="N670" s="98"/>
      <c r="O670" s="98"/>
      <c r="P670" s="98"/>
      <c r="Q670" s="98"/>
      <c r="R670" s="98">
        <f>SUMIFS($N$12:$N$1466,$T$12:$T$1466,T671)</f>
        <v>33</v>
      </c>
      <c r="S670" s="109"/>
    </row>
    <row r="671" spans="1:20" s="42" customFormat="1" ht="15.75" customHeight="1" x14ac:dyDescent="0.25">
      <c r="A671" s="39"/>
      <c r="B671" s="40"/>
      <c r="C671" s="41"/>
      <c r="D671" s="39"/>
      <c r="E671" s="39"/>
      <c r="F671" s="18"/>
      <c r="G671" s="38" t="s">
        <v>68</v>
      </c>
      <c r="H671" s="18"/>
      <c r="I671" s="18">
        <v>4</v>
      </c>
      <c r="J671" s="18">
        <f>I671</f>
        <v>4</v>
      </c>
      <c r="K671" s="36">
        <v>7</v>
      </c>
      <c r="L671" s="38" t="s">
        <v>120</v>
      </c>
      <c r="M671" s="18" t="s">
        <v>23</v>
      </c>
      <c r="N671" s="18">
        <v>3</v>
      </c>
      <c r="O671" s="36">
        <v>7</v>
      </c>
      <c r="P671" s="18"/>
      <c r="Q671" s="18" t="s">
        <v>1051</v>
      </c>
      <c r="R671" s="34"/>
      <c r="S671" s="34"/>
      <c r="T671" s="42" t="s">
        <v>1742</v>
      </c>
    </row>
    <row r="672" spans="1:20" s="42" customFormat="1" ht="15.75" customHeight="1" x14ac:dyDescent="0.25">
      <c r="A672" s="39"/>
      <c r="B672" s="40"/>
      <c r="C672" s="41"/>
      <c r="D672" s="39"/>
      <c r="E672" s="39"/>
      <c r="F672" s="18"/>
      <c r="G672" s="38" t="s">
        <v>344</v>
      </c>
      <c r="H672" s="18"/>
      <c r="I672" s="18">
        <v>3</v>
      </c>
      <c r="J672" s="18">
        <f t="shared" ref="J672:J675" si="112">I672</f>
        <v>3</v>
      </c>
      <c r="K672" s="36">
        <v>8.6999999999999993</v>
      </c>
      <c r="L672" s="38" t="s">
        <v>31</v>
      </c>
      <c r="M672" s="18" t="s">
        <v>32</v>
      </c>
      <c r="N672" s="18">
        <v>2</v>
      </c>
      <c r="O672" s="36">
        <v>8.6999999999999993</v>
      </c>
      <c r="P672" s="18"/>
      <c r="Q672" s="18" t="s">
        <v>1051</v>
      </c>
      <c r="R672" s="34"/>
      <c r="S672" s="34"/>
      <c r="T672" s="42" t="s">
        <v>1742</v>
      </c>
    </row>
    <row r="673" spans="1:20" s="42" customFormat="1" ht="15.75" customHeight="1" x14ac:dyDescent="0.25">
      <c r="A673" s="39"/>
      <c r="B673" s="40"/>
      <c r="C673" s="41"/>
      <c r="D673" s="39"/>
      <c r="E673" s="39"/>
      <c r="F673" s="18"/>
      <c r="G673" s="38" t="s">
        <v>327</v>
      </c>
      <c r="H673" s="18"/>
      <c r="I673" s="18">
        <v>3</v>
      </c>
      <c r="J673" s="18">
        <f t="shared" si="112"/>
        <v>3</v>
      </c>
      <c r="K673" s="36">
        <v>6.7</v>
      </c>
      <c r="L673" s="38" t="s">
        <v>33</v>
      </c>
      <c r="M673" s="18" t="s">
        <v>34</v>
      </c>
      <c r="N673" s="18">
        <v>2</v>
      </c>
      <c r="O673" s="36">
        <v>6.7</v>
      </c>
      <c r="P673" s="18"/>
      <c r="Q673" s="18" t="s">
        <v>1051</v>
      </c>
      <c r="R673" s="34"/>
      <c r="S673" s="34"/>
      <c r="T673" s="42" t="s">
        <v>1742</v>
      </c>
    </row>
    <row r="674" spans="1:20" s="42" customFormat="1" ht="15.75" customHeight="1" x14ac:dyDescent="0.25">
      <c r="A674" s="39"/>
      <c r="B674" s="40"/>
      <c r="C674" s="41"/>
      <c r="D674" s="39"/>
      <c r="E674" s="39"/>
      <c r="F674" s="18"/>
      <c r="G674" s="38" t="s">
        <v>345</v>
      </c>
      <c r="H674" s="18"/>
      <c r="I674" s="18">
        <v>3</v>
      </c>
      <c r="J674" s="18">
        <f t="shared" si="112"/>
        <v>3</v>
      </c>
      <c r="K674" s="36">
        <v>6.8</v>
      </c>
      <c r="L674" s="38" t="s">
        <v>35</v>
      </c>
      <c r="M674" s="18" t="s">
        <v>36</v>
      </c>
      <c r="N674" s="18">
        <v>2</v>
      </c>
      <c r="O674" s="36">
        <v>6.8</v>
      </c>
      <c r="P674" s="18"/>
      <c r="Q674" s="18" t="s">
        <v>1051</v>
      </c>
      <c r="R674" s="34"/>
      <c r="S674" s="34"/>
      <c r="T674" s="42" t="s">
        <v>1742</v>
      </c>
    </row>
    <row r="675" spans="1:20" s="42" customFormat="1" ht="15.75" customHeight="1" x14ac:dyDescent="0.25">
      <c r="A675" s="39"/>
      <c r="B675" s="40"/>
      <c r="C675" s="41"/>
      <c r="D675" s="39"/>
      <c r="E675" s="39"/>
      <c r="F675" s="18"/>
      <c r="G675" s="38" t="s">
        <v>70</v>
      </c>
      <c r="H675" s="18"/>
      <c r="I675" s="18">
        <v>2</v>
      </c>
      <c r="J675" s="18">
        <f t="shared" si="112"/>
        <v>2</v>
      </c>
      <c r="K675" s="36">
        <v>7.8</v>
      </c>
      <c r="L675" s="38" t="s">
        <v>71</v>
      </c>
      <c r="M675" s="18" t="s">
        <v>72</v>
      </c>
      <c r="N675" s="18">
        <v>2</v>
      </c>
      <c r="O675" s="36">
        <v>7.8</v>
      </c>
      <c r="P675" s="18"/>
      <c r="Q675" s="18" t="s">
        <v>1051</v>
      </c>
      <c r="R675" s="34"/>
      <c r="S675" s="34"/>
      <c r="T675" s="42" t="s">
        <v>1742</v>
      </c>
    </row>
    <row r="676" spans="1:20" s="42" customFormat="1" ht="15.75" customHeight="1" x14ac:dyDescent="0.25">
      <c r="A676" s="39"/>
      <c r="B676" s="40"/>
      <c r="C676" s="41"/>
      <c r="D676" s="39"/>
      <c r="E676" s="39"/>
      <c r="F676" s="18"/>
      <c r="G676" s="38" t="s">
        <v>75</v>
      </c>
      <c r="H676" s="18"/>
      <c r="I676" s="18">
        <v>3</v>
      </c>
      <c r="J676" s="18">
        <f>I676</f>
        <v>3</v>
      </c>
      <c r="K676" s="36">
        <v>6</v>
      </c>
      <c r="L676" s="38" t="s">
        <v>37</v>
      </c>
      <c r="M676" s="18" t="s">
        <v>38</v>
      </c>
      <c r="N676" s="18">
        <v>3</v>
      </c>
      <c r="O676" s="36"/>
      <c r="P676" s="18"/>
      <c r="Q676" s="18" t="s">
        <v>1051</v>
      </c>
      <c r="R676" s="34"/>
      <c r="S676" s="34"/>
      <c r="T676" s="42" t="s">
        <v>1742</v>
      </c>
    </row>
    <row r="677" spans="1:20" s="42" customFormat="1" ht="15.75" customHeight="1" x14ac:dyDescent="0.25">
      <c r="A677" s="39"/>
      <c r="B677" s="40"/>
      <c r="C677" s="41"/>
      <c r="D677" s="39"/>
      <c r="E677" s="39"/>
      <c r="F677" s="18"/>
      <c r="G677" s="38" t="s">
        <v>782</v>
      </c>
      <c r="H677" s="18"/>
      <c r="I677" s="18">
        <v>2</v>
      </c>
      <c r="J677" s="18">
        <f>I677</f>
        <v>2</v>
      </c>
      <c r="K677" s="36">
        <v>7.8</v>
      </c>
      <c r="L677" s="38" t="s">
        <v>48</v>
      </c>
      <c r="M677" s="18" t="s">
        <v>49</v>
      </c>
      <c r="N677" s="18">
        <v>2</v>
      </c>
      <c r="O677" s="36">
        <v>7.8</v>
      </c>
      <c r="P677" s="18"/>
      <c r="Q677" s="18" t="s">
        <v>1051</v>
      </c>
      <c r="R677" s="34"/>
      <c r="S677" s="34"/>
      <c r="T677" s="42" t="s">
        <v>1742</v>
      </c>
    </row>
    <row r="678" spans="1:20" s="42" customFormat="1" ht="15.75" customHeight="1" x14ac:dyDescent="0.25">
      <c r="A678" s="39"/>
      <c r="B678" s="40"/>
      <c r="C678" s="41"/>
      <c r="D678" s="39"/>
      <c r="E678" s="39"/>
      <c r="F678" s="18"/>
      <c r="G678" s="38" t="s">
        <v>226</v>
      </c>
      <c r="H678" s="18"/>
      <c r="I678" s="18">
        <v>3</v>
      </c>
      <c r="J678" s="18">
        <f t="shared" ref="J678:J679" si="113">I678</f>
        <v>3</v>
      </c>
      <c r="K678" s="36">
        <v>8.1</v>
      </c>
      <c r="L678" s="38" t="s">
        <v>58</v>
      </c>
      <c r="M678" s="18" t="s">
        <v>59</v>
      </c>
      <c r="N678" s="18">
        <v>3</v>
      </c>
      <c r="O678" s="36">
        <v>8.1</v>
      </c>
      <c r="P678" s="18"/>
      <c r="Q678" s="18" t="s">
        <v>1051</v>
      </c>
      <c r="R678" s="34"/>
      <c r="S678" s="34"/>
      <c r="T678" s="42" t="s">
        <v>1742</v>
      </c>
    </row>
    <row r="679" spans="1:20" s="42" customFormat="1" ht="15.75" customHeight="1" x14ac:dyDescent="0.25">
      <c r="A679" s="39"/>
      <c r="B679" s="40"/>
      <c r="C679" s="41"/>
      <c r="D679" s="39"/>
      <c r="E679" s="39"/>
      <c r="F679" s="18"/>
      <c r="G679" s="38" t="s">
        <v>80</v>
      </c>
      <c r="H679" s="18"/>
      <c r="I679" s="18">
        <v>3</v>
      </c>
      <c r="J679" s="18">
        <f t="shared" si="113"/>
        <v>3</v>
      </c>
      <c r="K679" s="36">
        <v>7.2</v>
      </c>
      <c r="L679" s="38" t="s">
        <v>80</v>
      </c>
      <c r="M679" s="18" t="s">
        <v>81</v>
      </c>
      <c r="N679" s="18">
        <v>3</v>
      </c>
      <c r="O679" s="36">
        <v>7.2</v>
      </c>
      <c r="P679" s="18"/>
      <c r="Q679" s="18" t="s">
        <v>1051</v>
      </c>
      <c r="R679" s="34"/>
      <c r="S679" s="34"/>
      <c r="T679" s="42" t="s">
        <v>1742</v>
      </c>
    </row>
    <row r="680" spans="1:20" s="42" customFormat="1" ht="15.75" customHeight="1" x14ac:dyDescent="0.25">
      <c r="A680" s="39"/>
      <c r="B680" s="40"/>
      <c r="C680" s="41"/>
      <c r="D680" s="39"/>
      <c r="E680" s="39"/>
      <c r="F680" s="18"/>
      <c r="G680" s="38" t="s">
        <v>1238</v>
      </c>
      <c r="H680" s="18"/>
      <c r="I680" s="18">
        <v>3</v>
      </c>
      <c r="J680" s="18">
        <f>I680</f>
        <v>3</v>
      </c>
      <c r="K680" s="36">
        <v>6.8</v>
      </c>
      <c r="L680" s="38" t="s">
        <v>45</v>
      </c>
      <c r="M680" s="18" t="s">
        <v>46</v>
      </c>
      <c r="N680" s="18">
        <v>2</v>
      </c>
      <c r="O680" s="36">
        <v>6.8</v>
      </c>
      <c r="P680" s="18"/>
      <c r="Q680" s="18" t="s">
        <v>1051</v>
      </c>
      <c r="R680" s="34"/>
      <c r="S680" s="34"/>
      <c r="T680" s="42" t="s">
        <v>1742</v>
      </c>
    </row>
    <row r="681" spans="1:20" s="42" customFormat="1" ht="15.75" customHeight="1" x14ac:dyDescent="0.25">
      <c r="A681" s="39"/>
      <c r="B681" s="40"/>
      <c r="C681" s="41"/>
      <c r="D681" s="39"/>
      <c r="E681" s="39"/>
      <c r="F681" s="18"/>
      <c r="G681" s="38" t="s">
        <v>89</v>
      </c>
      <c r="H681" s="18"/>
      <c r="I681" s="18">
        <v>3</v>
      </c>
      <c r="J681" s="18">
        <f t="shared" ref="J681:J682" si="114">I681</f>
        <v>3</v>
      </c>
      <c r="K681" s="36">
        <v>7.8</v>
      </c>
      <c r="L681" s="38" t="s">
        <v>89</v>
      </c>
      <c r="M681" s="18" t="s">
        <v>90</v>
      </c>
      <c r="N681" s="18">
        <v>3</v>
      </c>
      <c r="O681" s="36">
        <v>7.8</v>
      </c>
      <c r="P681" s="18"/>
      <c r="Q681" s="18" t="s">
        <v>1051</v>
      </c>
      <c r="R681" s="34"/>
      <c r="S681" s="34"/>
      <c r="T681" s="42" t="s">
        <v>1742</v>
      </c>
    </row>
    <row r="682" spans="1:20" s="42" customFormat="1" ht="15.75" customHeight="1" x14ac:dyDescent="0.25">
      <c r="A682" s="39"/>
      <c r="B682" s="40"/>
      <c r="C682" s="41"/>
      <c r="D682" s="39"/>
      <c r="E682" s="39"/>
      <c r="F682" s="18"/>
      <c r="G682" s="38" t="s">
        <v>231</v>
      </c>
      <c r="H682" s="18"/>
      <c r="I682" s="18">
        <v>3</v>
      </c>
      <c r="J682" s="18">
        <f t="shared" si="114"/>
        <v>3</v>
      </c>
      <c r="K682" s="36">
        <v>8</v>
      </c>
      <c r="L682" s="38" t="s">
        <v>122</v>
      </c>
      <c r="M682" s="18" t="s">
        <v>123</v>
      </c>
      <c r="N682" s="18">
        <v>3</v>
      </c>
      <c r="O682" s="18"/>
      <c r="P682" s="18"/>
      <c r="Q682" s="18"/>
      <c r="R682" s="34"/>
      <c r="S682" s="34" t="s">
        <v>1055</v>
      </c>
    </row>
    <row r="683" spans="1:20" s="42" customFormat="1" ht="15.75" customHeight="1" x14ac:dyDescent="0.25">
      <c r="A683" s="39"/>
      <c r="B683" s="40"/>
      <c r="C683" s="41"/>
      <c r="D683" s="39"/>
      <c r="E683" s="39"/>
      <c r="F683" s="18"/>
      <c r="G683" s="38" t="s">
        <v>232</v>
      </c>
      <c r="H683" s="18"/>
      <c r="I683" s="18">
        <v>3</v>
      </c>
      <c r="J683" s="18">
        <f>I683</f>
        <v>3</v>
      </c>
      <c r="K683" s="36">
        <v>6.6</v>
      </c>
      <c r="L683" s="38" t="s">
        <v>124</v>
      </c>
      <c r="M683" s="18" t="s">
        <v>125</v>
      </c>
      <c r="N683" s="18">
        <v>3</v>
      </c>
      <c r="O683" s="36">
        <v>6.6</v>
      </c>
      <c r="P683" s="18"/>
      <c r="Q683" s="18" t="s">
        <v>1051</v>
      </c>
      <c r="R683" s="34"/>
      <c r="S683" s="34"/>
      <c r="T683" s="42" t="s">
        <v>1742</v>
      </c>
    </row>
    <row r="684" spans="1:20" s="42" customFormat="1" ht="15.75" customHeight="1" x14ac:dyDescent="0.25">
      <c r="A684" s="39"/>
      <c r="B684" s="40"/>
      <c r="C684" s="41"/>
      <c r="D684" s="39"/>
      <c r="E684" s="39"/>
      <c r="F684" s="18"/>
      <c r="G684" s="38" t="s">
        <v>609</v>
      </c>
      <c r="H684" s="18"/>
      <c r="I684" s="18">
        <v>3</v>
      </c>
      <c r="J684" s="18">
        <f>I684</f>
        <v>3</v>
      </c>
      <c r="K684" s="36">
        <v>7.2</v>
      </c>
      <c r="L684" s="38" t="s">
        <v>126</v>
      </c>
      <c r="M684" s="18" t="s">
        <v>127</v>
      </c>
      <c r="N684" s="18">
        <v>3</v>
      </c>
      <c r="O684" s="18"/>
      <c r="P684" s="18"/>
      <c r="Q684" s="18"/>
      <c r="R684" s="34"/>
      <c r="S684" s="34" t="s">
        <v>1055</v>
      </c>
    </row>
    <row r="685" spans="1:20" s="42" customFormat="1" ht="15.75" customHeight="1" x14ac:dyDescent="0.25">
      <c r="A685" s="39"/>
      <c r="B685" s="40"/>
      <c r="C685" s="41"/>
      <c r="D685" s="39"/>
      <c r="E685" s="39"/>
      <c r="F685" s="18"/>
      <c r="G685" s="38" t="s">
        <v>229</v>
      </c>
      <c r="H685" s="18"/>
      <c r="I685" s="18">
        <v>3</v>
      </c>
      <c r="J685" s="18">
        <f>I685</f>
        <v>3</v>
      </c>
      <c r="K685" s="36">
        <v>7.5</v>
      </c>
      <c r="L685" s="38" t="s">
        <v>115</v>
      </c>
      <c r="M685" s="18" t="s">
        <v>133</v>
      </c>
      <c r="N685" s="18">
        <v>2</v>
      </c>
      <c r="O685" s="18"/>
      <c r="P685" s="18"/>
      <c r="Q685" s="18"/>
      <c r="R685" s="34"/>
      <c r="S685" s="34" t="s">
        <v>1055</v>
      </c>
    </row>
    <row r="686" spans="1:20" s="42" customFormat="1" ht="15.75" customHeight="1" x14ac:dyDescent="0.25">
      <c r="A686" s="39"/>
      <c r="B686" s="40"/>
      <c r="C686" s="41"/>
      <c r="D686" s="39"/>
      <c r="E686" s="39"/>
      <c r="F686" s="18"/>
      <c r="G686" s="38" t="s">
        <v>352</v>
      </c>
      <c r="H686" s="18"/>
      <c r="I686" s="18">
        <v>3</v>
      </c>
      <c r="J686" s="18">
        <f>I686</f>
        <v>3</v>
      </c>
      <c r="K686" s="36">
        <v>6.5</v>
      </c>
      <c r="L686" s="38" t="s">
        <v>101</v>
      </c>
      <c r="M686" s="18" t="s">
        <v>102</v>
      </c>
      <c r="N686" s="18">
        <v>3</v>
      </c>
      <c r="O686" s="18"/>
      <c r="P686" s="18"/>
      <c r="Q686" s="18"/>
      <c r="R686" s="34"/>
      <c r="S686" s="34" t="s">
        <v>1055</v>
      </c>
    </row>
    <row r="687" spans="1:20" s="42" customFormat="1" ht="15.75" customHeight="1" x14ac:dyDescent="0.25">
      <c r="A687" s="39"/>
      <c r="B687" s="40"/>
      <c r="C687" s="41"/>
      <c r="D687" s="39"/>
      <c r="E687" s="39"/>
      <c r="F687" s="18"/>
      <c r="G687" s="38" t="s">
        <v>230</v>
      </c>
      <c r="H687" s="18"/>
      <c r="I687" s="18">
        <v>3</v>
      </c>
      <c r="J687" s="18">
        <f>I687</f>
        <v>3</v>
      </c>
      <c r="K687" s="36">
        <v>7.8</v>
      </c>
      <c r="L687" s="38" t="s">
        <v>142</v>
      </c>
      <c r="M687" s="18" t="s">
        <v>143</v>
      </c>
      <c r="N687" s="18">
        <v>3</v>
      </c>
      <c r="O687" s="36">
        <v>7.8</v>
      </c>
      <c r="P687" s="18"/>
      <c r="Q687" s="18" t="s">
        <v>1051</v>
      </c>
      <c r="R687" s="34"/>
      <c r="S687" s="34"/>
      <c r="T687" s="42" t="s">
        <v>1742</v>
      </c>
    </row>
    <row r="688" spans="1:20" s="42" customFormat="1" ht="15.75" customHeight="1" x14ac:dyDescent="0.25">
      <c r="A688" s="95">
        <v>46</v>
      </c>
      <c r="B688" s="96" t="s">
        <v>1239</v>
      </c>
      <c r="C688" s="97">
        <v>38003</v>
      </c>
      <c r="D688" s="95" t="s">
        <v>1240</v>
      </c>
      <c r="E688" s="95" t="s">
        <v>1743</v>
      </c>
      <c r="F688" s="98" t="s">
        <v>242</v>
      </c>
      <c r="G688" s="99"/>
      <c r="H688" s="98"/>
      <c r="I688" s="98"/>
      <c r="J688" s="98"/>
      <c r="K688" s="100"/>
      <c r="L688" s="99"/>
      <c r="M688" s="98"/>
      <c r="N688" s="98"/>
      <c r="O688" s="98"/>
      <c r="P688" s="98"/>
      <c r="Q688" s="98"/>
      <c r="R688" s="98">
        <f>SUMIFS($N$12:$N$1466,$T$12:$T$1466,T689)</f>
        <v>33</v>
      </c>
      <c r="S688" s="109"/>
    </row>
    <row r="689" spans="1:20" s="42" customFormat="1" ht="15.75" customHeight="1" x14ac:dyDescent="0.25">
      <c r="A689" s="39"/>
      <c r="B689" s="40"/>
      <c r="C689" s="41"/>
      <c r="D689" s="39"/>
      <c r="E689" s="39"/>
      <c r="F689" s="18"/>
      <c r="G689" s="38" t="s">
        <v>68</v>
      </c>
      <c r="H689" s="18"/>
      <c r="I689" s="18">
        <v>4</v>
      </c>
      <c r="J689" s="18">
        <f>I689</f>
        <v>4</v>
      </c>
      <c r="K689" s="36">
        <v>9.5</v>
      </c>
      <c r="L689" s="38" t="s">
        <v>120</v>
      </c>
      <c r="M689" s="18" t="s">
        <v>23</v>
      </c>
      <c r="N689" s="18">
        <v>3</v>
      </c>
      <c r="O689" s="36">
        <v>9.5</v>
      </c>
      <c r="P689" s="18"/>
      <c r="Q689" s="18" t="s">
        <v>1051</v>
      </c>
      <c r="R689" s="34"/>
      <c r="S689" s="34"/>
      <c r="T689" s="42" t="s">
        <v>1743</v>
      </c>
    </row>
    <row r="690" spans="1:20" s="42" customFormat="1" ht="15.75" customHeight="1" x14ac:dyDescent="0.25">
      <c r="A690" s="39"/>
      <c r="B690" s="40"/>
      <c r="C690" s="41"/>
      <c r="D690" s="39"/>
      <c r="E690" s="39"/>
      <c r="F690" s="18"/>
      <c r="G690" s="38" t="s">
        <v>344</v>
      </c>
      <c r="H690" s="18"/>
      <c r="I690" s="18">
        <v>3</v>
      </c>
      <c r="J690" s="18">
        <f t="shared" ref="J690:J693" si="115">I690</f>
        <v>3</v>
      </c>
      <c r="K690" s="36">
        <v>7.8</v>
      </c>
      <c r="L690" s="38" t="s">
        <v>31</v>
      </c>
      <c r="M690" s="18" t="s">
        <v>32</v>
      </c>
      <c r="N690" s="18">
        <v>2</v>
      </c>
      <c r="O690" s="36">
        <v>7.8</v>
      </c>
      <c r="P690" s="18"/>
      <c r="Q690" s="18" t="s">
        <v>1051</v>
      </c>
      <c r="R690" s="34"/>
      <c r="S690" s="34"/>
      <c r="T690" s="42" t="s">
        <v>1743</v>
      </c>
    </row>
    <row r="691" spans="1:20" s="42" customFormat="1" ht="15.75" customHeight="1" x14ac:dyDescent="0.25">
      <c r="A691" s="39"/>
      <c r="B691" s="40"/>
      <c r="C691" s="41"/>
      <c r="D691" s="39"/>
      <c r="E691" s="39"/>
      <c r="F691" s="18"/>
      <c r="G691" s="38" t="s">
        <v>327</v>
      </c>
      <c r="H691" s="18"/>
      <c r="I691" s="18">
        <v>3</v>
      </c>
      <c r="J691" s="18">
        <f t="shared" si="115"/>
        <v>3</v>
      </c>
      <c r="K691" s="36">
        <v>6.3</v>
      </c>
      <c r="L691" s="38" t="s">
        <v>33</v>
      </c>
      <c r="M691" s="18" t="s">
        <v>34</v>
      </c>
      <c r="N691" s="18">
        <v>2</v>
      </c>
      <c r="O691" s="36">
        <v>6.3</v>
      </c>
      <c r="P691" s="18"/>
      <c r="Q691" s="18" t="s">
        <v>1051</v>
      </c>
      <c r="R691" s="34"/>
      <c r="S691" s="34"/>
      <c r="T691" s="42" t="s">
        <v>1743</v>
      </c>
    </row>
    <row r="692" spans="1:20" s="42" customFormat="1" ht="15.75" customHeight="1" x14ac:dyDescent="0.25">
      <c r="A692" s="39"/>
      <c r="B692" s="40"/>
      <c r="C692" s="41"/>
      <c r="D692" s="39"/>
      <c r="E692" s="39"/>
      <c r="F692" s="18"/>
      <c r="G692" s="38" t="s">
        <v>345</v>
      </c>
      <c r="H692" s="18"/>
      <c r="I692" s="18">
        <v>3</v>
      </c>
      <c r="J692" s="18">
        <f t="shared" si="115"/>
        <v>3</v>
      </c>
      <c r="K692" s="36">
        <v>7.9</v>
      </c>
      <c r="L692" s="38" t="s">
        <v>35</v>
      </c>
      <c r="M692" s="18" t="s">
        <v>36</v>
      </c>
      <c r="N692" s="18">
        <v>2</v>
      </c>
      <c r="O692" s="36">
        <v>7.9</v>
      </c>
      <c r="P692" s="18"/>
      <c r="Q692" s="18" t="s">
        <v>1051</v>
      </c>
      <c r="R692" s="34"/>
      <c r="S692" s="34"/>
      <c r="T692" s="42" t="s">
        <v>1743</v>
      </c>
    </row>
    <row r="693" spans="1:20" s="42" customFormat="1" ht="15.75" customHeight="1" x14ac:dyDescent="0.25">
      <c r="A693" s="39"/>
      <c r="B693" s="40"/>
      <c r="C693" s="41"/>
      <c r="D693" s="39"/>
      <c r="E693" s="39"/>
      <c r="F693" s="18"/>
      <c r="G693" s="38" t="s">
        <v>70</v>
      </c>
      <c r="H693" s="18"/>
      <c r="I693" s="18">
        <v>2</v>
      </c>
      <c r="J693" s="18">
        <f t="shared" si="115"/>
        <v>2</v>
      </c>
      <c r="K693" s="36">
        <v>9.1999999999999993</v>
      </c>
      <c r="L693" s="38" t="s">
        <v>71</v>
      </c>
      <c r="M693" s="18" t="s">
        <v>72</v>
      </c>
      <c r="N693" s="18">
        <v>2</v>
      </c>
      <c r="O693" s="36">
        <v>9.1999999999999993</v>
      </c>
      <c r="P693" s="18"/>
      <c r="Q693" s="18" t="s">
        <v>1051</v>
      </c>
      <c r="R693" s="34"/>
      <c r="S693" s="34"/>
      <c r="T693" s="42" t="s">
        <v>1743</v>
      </c>
    </row>
    <row r="694" spans="1:20" s="42" customFormat="1" ht="15.75" customHeight="1" x14ac:dyDescent="0.25">
      <c r="A694" s="39"/>
      <c r="B694" s="40"/>
      <c r="C694" s="41"/>
      <c r="D694" s="39"/>
      <c r="E694" s="39"/>
      <c r="F694" s="18"/>
      <c r="G694" s="38" t="s">
        <v>75</v>
      </c>
      <c r="H694" s="18"/>
      <c r="I694" s="18">
        <v>3</v>
      </c>
      <c r="J694" s="18">
        <f>I694</f>
        <v>3</v>
      </c>
      <c r="K694" s="36">
        <v>9</v>
      </c>
      <c r="L694" s="38" t="s">
        <v>37</v>
      </c>
      <c r="M694" s="18" t="s">
        <v>38</v>
      </c>
      <c r="N694" s="18">
        <v>3</v>
      </c>
      <c r="O694" s="36"/>
      <c r="P694" s="18"/>
      <c r="Q694" s="18" t="s">
        <v>1051</v>
      </c>
      <c r="R694" s="34"/>
      <c r="S694" s="34"/>
      <c r="T694" s="42" t="s">
        <v>1743</v>
      </c>
    </row>
    <row r="695" spans="1:20" s="42" customFormat="1" ht="15.75" customHeight="1" x14ac:dyDescent="0.25">
      <c r="A695" s="39"/>
      <c r="B695" s="40"/>
      <c r="C695" s="41"/>
      <c r="D695" s="39"/>
      <c r="E695" s="39"/>
      <c r="F695" s="18"/>
      <c r="G695" s="38" t="s">
        <v>47</v>
      </c>
      <c r="H695" s="18"/>
      <c r="I695" s="18">
        <v>2</v>
      </c>
      <c r="J695" s="18">
        <f>I695</f>
        <v>2</v>
      </c>
      <c r="K695" s="36" t="s">
        <v>138</v>
      </c>
      <c r="L695" s="38" t="s">
        <v>48</v>
      </c>
      <c r="M695" s="18" t="s">
        <v>49</v>
      </c>
      <c r="N695" s="18">
        <v>2</v>
      </c>
      <c r="O695" s="36" t="s">
        <v>138</v>
      </c>
      <c r="P695" s="18"/>
      <c r="Q695" s="18" t="s">
        <v>1051</v>
      </c>
      <c r="R695" s="34"/>
      <c r="S695" s="34"/>
      <c r="T695" s="42" t="s">
        <v>1743</v>
      </c>
    </row>
    <row r="696" spans="1:20" s="42" customFormat="1" ht="15.75" customHeight="1" x14ac:dyDescent="0.25">
      <c r="A696" s="39"/>
      <c r="B696" s="40"/>
      <c r="C696" s="41"/>
      <c r="D696" s="39"/>
      <c r="E696" s="39"/>
      <c r="F696" s="18"/>
      <c r="G696" s="38" t="s">
        <v>226</v>
      </c>
      <c r="H696" s="18"/>
      <c r="I696" s="18">
        <v>3</v>
      </c>
      <c r="J696" s="18">
        <f t="shared" ref="J696:J697" si="116">I696</f>
        <v>3</v>
      </c>
      <c r="K696" s="36">
        <v>9</v>
      </c>
      <c r="L696" s="38" t="s">
        <v>58</v>
      </c>
      <c r="M696" s="18" t="s">
        <v>59</v>
      </c>
      <c r="N696" s="18">
        <v>3</v>
      </c>
      <c r="O696" s="36">
        <v>9</v>
      </c>
      <c r="P696" s="18"/>
      <c r="Q696" s="18" t="s">
        <v>1051</v>
      </c>
      <c r="R696" s="34"/>
      <c r="S696" s="34"/>
      <c r="T696" s="42" t="s">
        <v>1743</v>
      </c>
    </row>
    <row r="697" spans="1:20" s="42" customFormat="1" ht="15.75" customHeight="1" x14ac:dyDescent="0.25">
      <c r="A697" s="39"/>
      <c r="B697" s="40"/>
      <c r="C697" s="41"/>
      <c r="D697" s="39"/>
      <c r="E697" s="39"/>
      <c r="F697" s="18"/>
      <c r="G697" s="38" t="s">
        <v>80</v>
      </c>
      <c r="H697" s="18"/>
      <c r="I697" s="18">
        <v>3</v>
      </c>
      <c r="J697" s="18">
        <f t="shared" si="116"/>
        <v>3</v>
      </c>
      <c r="K697" s="36">
        <v>6.5</v>
      </c>
      <c r="L697" s="38" t="s">
        <v>80</v>
      </c>
      <c r="M697" s="18" t="s">
        <v>81</v>
      </c>
      <c r="N697" s="18">
        <v>3</v>
      </c>
      <c r="O697" s="36">
        <v>6.5</v>
      </c>
      <c r="P697" s="18"/>
      <c r="Q697" s="18" t="s">
        <v>1051</v>
      </c>
      <c r="R697" s="34"/>
      <c r="S697" s="34"/>
      <c r="T697" s="42" t="s">
        <v>1743</v>
      </c>
    </row>
    <row r="698" spans="1:20" s="42" customFormat="1" ht="15.75" customHeight="1" x14ac:dyDescent="0.25">
      <c r="A698" s="39"/>
      <c r="B698" s="40"/>
      <c r="C698" s="41"/>
      <c r="D698" s="39"/>
      <c r="E698" s="39"/>
      <c r="F698" s="18"/>
      <c r="G698" s="38" t="s">
        <v>1238</v>
      </c>
      <c r="H698" s="18"/>
      <c r="I698" s="18">
        <v>3</v>
      </c>
      <c r="J698" s="18">
        <f>I698</f>
        <v>3</v>
      </c>
      <c r="K698" s="36">
        <v>8.6</v>
      </c>
      <c r="L698" s="38" t="s">
        <v>45</v>
      </c>
      <c r="M698" s="18" t="s">
        <v>46</v>
      </c>
      <c r="N698" s="18">
        <v>2</v>
      </c>
      <c r="O698" s="36">
        <v>8.6</v>
      </c>
      <c r="P698" s="18"/>
      <c r="Q698" s="18" t="s">
        <v>1051</v>
      </c>
      <c r="R698" s="34"/>
      <c r="S698" s="34"/>
      <c r="T698" s="42" t="s">
        <v>1743</v>
      </c>
    </row>
    <row r="699" spans="1:20" s="42" customFormat="1" ht="15.75" customHeight="1" x14ac:dyDescent="0.25">
      <c r="A699" s="39"/>
      <c r="B699" s="40"/>
      <c r="C699" s="41"/>
      <c r="D699" s="39"/>
      <c r="E699" s="39"/>
      <c r="F699" s="18"/>
      <c r="G699" s="38" t="s">
        <v>89</v>
      </c>
      <c r="H699" s="18"/>
      <c r="I699" s="18">
        <v>3</v>
      </c>
      <c r="J699" s="18">
        <f t="shared" ref="J699:J700" si="117">I699</f>
        <v>3</v>
      </c>
      <c r="K699" s="36">
        <v>7.4</v>
      </c>
      <c r="L699" s="38" t="s">
        <v>89</v>
      </c>
      <c r="M699" s="18" t="s">
        <v>90</v>
      </c>
      <c r="N699" s="18">
        <v>3</v>
      </c>
      <c r="O699" s="36">
        <v>7.4</v>
      </c>
      <c r="P699" s="18"/>
      <c r="Q699" s="18" t="s">
        <v>1051</v>
      </c>
      <c r="R699" s="34"/>
      <c r="S699" s="34"/>
      <c r="T699" s="42" t="s">
        <v>1743</v>
      </c>
    </row>
    <row r="700" spans="1:20" s="42" customFormat="1" ht="15.75" customHeight="1" x14ac:dyDescent="0.25">
      <c r="A700" s="39"/>
      <c r="B700" s="40"/>
      <c r="C700" s="41"/>
      <c r="D700" s="39"/>
      <c r="E700" s="39"/>
      <c r="F700" s="18"/>
      <c r="G700" s="38" t="s">
        <v>231</v>
      </c>
      <c r="H700" s="18"/>
      <c r="I700" s="18">
        <v>3</v>
      </c>
      <c r="J700" s="18">
        <f t="shared" si="117"/>
        <v>3</v>
      </c>
      <c r="K700" s="36">
        <v>7.5</v>
      </c>
      <c r="L700" s="38" t="s">
        <v>122</v>
      </c>
      <c r="M700" s="18" t="s">
        <v>123</v>
      </c>
      <c r="N700" s="18">
        <v>3</v>
      </c>
      <c r="O700" s="18"/>
      <c r="P700" s="18"/>
      <c r="Q700" s="18"/>
      <c r="R700" s="34"/>
      <c r="S700" s="34" t="s">
        <v>1055</v>
      </c>
    </row>
    <row r="701" spans="1:20" s="42" customFormat="1" ht="15.75" customHeight="1" x14ac:dyDescent="0.25">
      <c r="A701" s="39"/>
      <c r="B701" s="40"/>
      <c r="C701" s="41"/>
      <c r="D701" s="39"/>
      <c r="E701" s="39"/>
      <c r="F701" s="18"/>
      <c r="G701" s="38" t="s">
        <v>232</v>
      </c>
      <c r="H701" s="18"/>
      <c r="I701" s="18">
        <v>3</v>
      </c>
      <c r="J701" s="18">
        <f>I701</f>
        <v>3</v>
      </c>
      <c r="K701" s="36">
        <v>8.5</v>
      </c>
      <c r="L701" s="38" t="s">
        <v>124</v>
      </c>
      <c r="M701" s="18" t="s">
        <v>125</v>
      </c>
      <c r="N701" s="18">
        <v>3</v>
      </c>
      <c r="O701" s="36">
        <v>8.5</v>
      </c>
      <c r="P701" s="18"/>
      <c r="Q701" s="18" t="s">
        <v>1051</v>
      </c>
      <c r="R701" s="34"/>
      <c r="S701" s="34"/>
      <c r="T701" s="42" t="s">
        <v>1743</v>
      </c>
    </row>
    <row r="702" spans="1:20" s="42" customFormat="1" ht="15.75" customHeight="1" x14ac:dyDescent="0.25">
      <c r="A702" s="39"/>
      <c r="B702" s="40"/>
      <c r="C702" s="41"/>
      <c r="D702" s="39"/>
      <c r="E702" s="39"/>
      <c r="F702" s="18"/>
      <c r="G702" s="38" t="s">
        <v>609</v>
      </c>
      <c r="H702" s="18"/>
      <c r="I702" s="18">
        <v>3</v>
      </c>
      <c r="J702" s="18">
        <f>I702</f>
        <v>3</v>
      </c>
      <c r="K702" s="36">
        <v>8.4</v>
      </c>
      <c r="L702" s="38" t="s">
        <v>126</v>
      </c>
      <c r="M702" s="18" t="s">
        <v>127</v>
      </c>
      <c r="N702" s="18">
        <v>3</v>
      </c>
      <c r="O702" s="18"/>
      <c r="P702" s="18"/>
      <c r="Q702" s="18"/>
      <c r="R702" s="34"/>
      <c r="S702" s="34" t="s">
        <v>1055</v>
      </c>
    </row>
    <row r="703" spans="1:20" s="42" customFormat="1" ht="15.75" customHeight="1" x14ac:dyDescent="0.25">
      <c r="A703" s="39"/>
      <c r="B703" s="40"/>
      <c r="C703" s="41"/>
      <c r="D703" s="39"/>
      <c r="E703" s="39"/>
      <c r="F703" s="18"/>
      <c r="G703" s="38" t="s">
        <v>229</v>
      </c>
      <c r="H703" s="18"/>
      <c r="I703" s="18">
        <v>3</v>
      </c>
      <c r="J703" s="18">
        <f>I703</f>
        <v>3</v>
      </c>
      <c r="K703" s="36">
        <v>7.3</v>
      </c>
      <c r="L703" s="38" t="s">
        <v>115</v>
      </c>
      <c r="M703" s="18" t="s">
        <v>133</v>
      </c>
      <c r="N703" s="18">
        <v>2</v>
      </c>
      <c r="O703" s="18"/>
      <c r="P703" s="18"/>
      <c r="Q703" s="18"/>
      <c r="R703" s="34"/>
      <c r="S703" s="34" t="s">
        <v>1055</v>
      </c>
    </row>
    <row r="704" spans="1:20" s="42" customFormat="1" ht="15.75" customHeight="1" x14ac:dyDescent="0.25">
      <c r="A704" s="39"/>
      <c r="B704" s="40"/>
      <c r="C704" s="41"/>
      <c r="D704" s="39"/>
      <c r="E704" s="39"/>
      <c r="F704" s="18"/>
      <c r="G704" s="38" t="s">
        <v>352</v>
      </c>
      <c r="H704" s="18"/>
      <c r="I704" s="18">
        <v>3</v>
      </c>
      <c r="J704" s="18">
        <f>I704</f>
        <v>3</v>
      </c>
      <c r="K704" s="36">
        <v>6.9</v>
      </c>
      <c r="L704" s="38" t="s">
        <v>101</v>
      </c>
      <c r="M704" s="18" t="s">
        <v>102</v>
      </c>
      <c r="N704" s="18">
        <v>3</v>
      </c>
      <c r="O704" s="18"/>
      <c r="P704" s="18"/>
      <c r="Q704" s="18"/>
      <c r="R704" s="34"/>
      <c r="S704" s="34" t="s">
        <v>1055</v>
      </c>
    </row>
    <row r="705" spans="1:20" s="42" customFormat="1" ht="15.75" customHeight="1" x14ac:dyDescent="0.25">
      <c r="A705" s="39"/>
      <c r="B705" s="40"/>
      <c r="C705" s="41"/>
      <c r="D705" s="39"/>
      <c r="E705" s="39"/>
      <c r="F705" s="18"/>
      <c r="G705" s="38" t="s">
        <v>230</v>
      </c>
      <c r="H705" s="18"/>
      <c r="I705" s="18">
        <v>3</v>
      </c>
      <c r="J705" s="18">
        <f>I705</f>
        <v>3</v>
      </c>
      <c r="K705" s="36">
        <v>7.3</v>
      </c>
      <c r="L705" s="38" t="s">
        <v>142</v>
      </c>
      <c r="M705" s="18" t="s">
        <v>143</v>
      </c>
      <c r="N705" s="18">
        <v>3</v>
      </c>
      <c r="O705" s="36">
        <v>7.3</v>
      </c>
      <c r="P705" s="18"/>
      <c r="Q705" s="18" t="s">
        <v>1051</v>
      </c>
      <c r="R705" s="34"/>
      <c r="S705" s="34"/>
      <c r="T705" s="42" t="s">
        <v>1743</v>
      </c>
    </row>
    <row r="706" spans="1:20" s="42" customFormat="1" ht="15.75" customHeight="1" x14ac:dyDescent="0.25">
      <c r="A706" s="95">
        <v>47</v>
      </c>
      <c r="B706" s="96" t="s">
        <v>1241</v>
      </c>
      <c r="C706" s="97">
        <v>37889</v>
      </c>
      <c r="D706" s="95" t="s">
        <v>1242</v>
      </c>
      <c r="E706" s="95" t="s">
        <v>1744</v>
      </c>
      <c r="F706" s="98" t="s">
        <v>205</v>
      </c>
      <c r="G706" s="99"/>
      <c r="H706" s="98"/>
      <c r="I706" s="98"/>
      <c r="J706" s="98"/>
      <c r="K706" s="100"/>
      <c r="L706" s="99"/>
      <c r="M706" s="98"/>
      <c r="N706" s="98"/>
      <c r="O706" s="98"/>
      <c r="P706" s="98"/>
      <c r="Q706" s="98"/>
      <c r="R706" s="98">
        <f>SUMIFS($N$12:$N$1466,$T$12:$T$1466,T707)</f>
        <v>38</v>
      </c>
      <c r="S706" s="109"/>
    </row>
    <row r="707" spans="1:20" s="42" customFormat="1" ht="15.75" customHeight="1" x14ac:dyDescent="0.25">
      <c r="A707" s="39"/>
      <c r="B707" s="40"/>
      <c r="C707" s="41"/>
      <c r="D707" s="39"/>
      <c r="E707" s="39"/>
      <c r="F707" s="18"/>
      <c r="G707" s="38" t="s">
        <v>68</v>
      </c>
      <c r="H707" s="18"/>
      <c r="I707" s="18">
        <v>4</v>
      </c>
      <c r="J707" s="18">
        <f>I707</f>
        <v>4</v>
      </c>
      <c r="K707" s="36">
        <v>10</v>
      </c>
      <c r="L707" s="38" t="s">
        <v>120</v>
      </c>
      <c r="M707" s="18" t="s">
        <v>23</v>
      </c>
      <c r="N707" s="18">
        <v>3</v>
      </c>
      <c r="O707" s="36">
        <v>10</v>
      </c>
      <c r="P707" s="18"/>
      <c r="Q707" s="18" t="s">
        <v>1051</v>
      </c>
      <c r="R707" s="34"/>
      <c r="S707" s="34"/>
      <c r="T707" s="42" t="s">
        <v>1744</v>
      </c>
    </row>
    <row r="708" spans="1:20" s="42" customFormat="1" ht="15.75" customHeight="1" x14ac:dyDescent="0.25">
      <c r="A708" s="39"/>
      <c r="B708" s="40"/>
      <c r="C708" s="41"/>
      <c r="D708" s="39"/>
      <c r="E708" s="39"/>
      <c r="F708" s="18"/>
      <c r="G708" s="38" t="s">
        <v>144</v>
      </c>
      <c r="H708" s="18"/>
      <c r="I708" s="18">
        <v>3</v>
      </c>
      <c r="J708" s="18">
        <f t="shared" ref="J708:J711" si="118">I708</f>
        <v>3</v>
      </c>
      <c r="K708" s="36">
        <v>10</v>
      </c>
      <c r="L708" s="38" t="s">
        <v>31</v>
      </c>
      <c r="M708" s="18" t="s">
        <v>32</v>
      </c>
      <c r="N708" s="18">
        <v>2</v>
      </c>
      <c r="O708" s="36">
        <v>10</v>
      </c>
      <c r="P708" s="18"/>
      <c r="Q708" s="18" t="s">
        <v>1051</v>
      </c>
      <c r="R708" s="34"/>
      <c r="S708" s="34"/>
      <c r="T708" s="42" t="s">
        <v>1744</v>
      </c>
    </row>
    <row r="709" spans="1:20" s="42" customFormat="1" ht="15.75" customHeight="1" x14ac:dyDescent="0.25">
      <c r="A709" s="39"/>
      <c r="B709" s="40"/>
      <c r="C709" s="41"/>
      <c r="D709" s="39"/>
      <c r="E709" s="39"/>
      <c r="F709" s="18"/>
      <c r="G709" s="38" t="s">
        <v>145</v>
      </c>
      <c r="H709" s="18"/>
      <c r="I709" s="18">
        <v>3</v>
      </c>
      <c r="J709" s="18">
        <f t="shared" si="118"/>
        <v>3</v>
      </c>
      <c r="K709" s="36">
        <v>9.8000000000000007</v>
      </c>
      <c r="L709" s="38" t="s">
        <v>33</v>
      </c>
      <c r="M709" s="18" t="s">
        <v>34</v>
      </c>
      <c r="N709" s="18">
        <v>2</v>
      </c>
      <c r="O709" s="36">
        <v>9.8000000000000007</v>
      </c>
      <c r="P709" s="18"/>
      <c r="Q709" s="18" t="s">
        <v>1051</v>
      </c>
      <c r="R709" s="34"/>
      <c r="S709" s="34"/>
      <c r="T709" s="42" t="s">
        <v>1744</v>
      </c>
    </row>
    <row r="710" spans="1:20" s="42" customFormat="1" ht="15.75" customHeight="1" x14ac:dyDescent="0.25">
      <c r="A710" s="39"/>
      <c r="B710" s="40"/>
      <c r="C710" s="41"/>
      <c r="D710" s="39"/>
      <c r="E710" s="39"/>
      <c r="F710" s="18"/>
      <c r="G710" s="38" t="s">
        <v>137</v>
      </c>
      <c r="H710" s="18"/>
      <c r="I710" s="18">
        <v>3</v>
      </c>
      <c r="J710" s="18">
        <f t="shared" si="118"/>
        <v>3</v>
      </c>
      <c r="K710" s="36">
        <v>9.6</v>
      </c>
      <c r="L710" s="38" t="s">
        <v>35</v>
      </c>
      <c r="M710" s="18" t="s">
        <v>36</v>
      </c>
      <c r="N710" s="18">
        <v>2</v>
      </c>
      <c r="O710" s="36">
        <v>9.6</v>
      </c>
      <c r="P710" s="18"/>
      <c r="Q710" s="18" t="s">
        <v>1051</v>
      </c>
      <c r="R710" s="34"/>
      <c r="S710" s="34"/>
      <c r="T710" s="42" t="s">
        <v>1744</v>
      </c>
    </row>
    <row r="711" spans="1:20" s="42" customFormat="1" ht="15.75" customHeight="1" x14ac:dyDescent="0.25">
      <c r="A711" s="39"/>
      <c r="B711" s="40"/>
      <c r="C711" s="41"/>
      <c r="D711" s="39"/>
      <c r="E711" s="39"/>
      <c r="F711" s="18"/>
      <c r="G711" s="38" t="s">
        <v>70</v>
      </c>
      <c r="H711" s="18"/>
      <c r="I711" s="18">
        <v>2</v>
      </c>
      <c r="J711" s="18">
        <f t="shared" si="118"/>
        <v>2</v>
      </c>
      <c r="K711" s="36">
        <v>9</v>
      </c>
      <c r="L711" s="38" t="s">
        <v>71</v>
      </c>
      <c r="M711" s="18" t="s">
        <v>72</v>
      </c>
      <c r="N711" s="18">
        <v>2</v>
      </c>
      <c r="O711" s="36">
        <v>9</v>
      </c>
      <c r="P711" s="18"/>
      <c r="Q711" s="18" t="s">
        <v>1051</v>
      </c>
      <c r="R711" s="34"/>
      <c r="S711" s="34"/>
      <c r="T711" s="42" t="s">
        <v>1744</v>
      </c>
    </row>
    <row r="712" spans="1:20" s="42" customFormat="1" ht="15.75" customHeight="1" x14ac:dyDescent="0.25">
      <c r="A712" s="39"/>
      <c r="B712" s="40"/>
      <c r="C712" s="41"/>
      <c r="D712" s="39"/>
      <c r="E712" s="39"/>
      <c r="F712" s="18"/>
      <c r="G712" s="38" t="s">
        <v>75</v>
      </c>
      <c r="H712" s="18"/>
      <c r="I712" s="18">
        <v>3</v>
      </c>
      <c r="J712" s="18">
        <f>I712</f>
        <v>3</v>
      </c>
      <c r="K712" s="36">
        <v>9.9</v>
      </c>
      <c r="L712" s="38" t="s">
        <v>37</v>
      </c>
      <c r="M712" s="18" t="s">
        <v>38</v>
      </c>
      <c r="N712" s="18">
        <v>3</v>
      </c>
      <c r="O712" s="36"/>
      <c r="P712" s="18"/>
      <c r="Q712" s="18" t="s">
        <v>1051</v>
      </c>
      <c r="R712" s="34"/>
      <c r="S712" s="34"/>
      <c r="T712" s="42" t="s">
        <v>1744</v>
      </c>
    </row>
    <row r="713" spans="1:20" s="42" customFormat="1" ht="15.75" customHeight="1" x14ac:dyDescent="0.25">
      <c r="A713" s="39"/>
      <c r="B713" s="40"/>
      <c r="C713" s="41"/>
      <c r="D713" s="39"/>
      <c r="E713" s="39"/>
      <c r="F713" s="18"/>
      <c r="G713" s="38" t="s">
        <v>47</v>
      </c>
      <c r="H713" s="18"/>
      <c r="I713" s="18">
        <v>2</v>
      </c>
      <c r="J713" s="18">
        <f>I713</f>
        <v>2</v>
      </c>
      <c r="K713" s="36" t="s">
        <v>138</v>
      </c>
      <c r="L713" s="38" t="s">
        <v>48</v>
      </c>
      <c r="M713" s="18" t="s">
        <v>49</v>
      </c>
      <c r="N713" s="18">
        <v>2</v>
      </c>
      <c r="O713" s="36" t="s">
        <v>138</v>
      </c>
      <c r="P713" s="18"/>
      <c r="Q713" s="18" t="s">
        <v>1051</v>
      </c>
      <c r="R713" s="34"/>
      <c r="S713" s="34"/>
      <c r="T713" s="42" t="s">
        <v>1744</v>
      </c>
    </row>
    <row r="714" spans="1:20" s="42" customFormat="1" ht="15.75" customHeight="1" x14ac:dyDescent="0.25">
      <c r="A714" s="39"/>
      <c r="B714" s="40"/>
      <c r="C714" s="41"/>
      <c r="D714" s="39"/>
      <c r="E714" s="39"/>
      <c r="F714" s="18"/>
      <c r="G714" s="38" t="s">
        <v>226</v>
      </c>
      <c r="H714" s="18"/>
      <c r="I714" s="18">
        <v>3</v>
      </c>
      <c r="J714" s="18">
        <f t="shared" ref="J714:J715" si="119">I714</f>
        <v>3</v>
      </c>
      <c r="K714" s="36">
        <v>9.4</v>
      </c>
      <c r="L714" s="38" t="s">
        <v>58</v>
      </c>
      <c r="M714" s="18" t="s">
        <v>59</v>
      </c>
      <c r="N714" s="18">
        <v>3</v>
      </c>
      <c r="O714" s="36">
        <v>9.4</v>
      </c>
      <c r="P714" s="18"/>
      <c r="Q714" s="18" t="s">
        <v>1051</v>
      </c>
      <c r="R714" s="34"/>
      <c r="S714" s="34"/>
      <c r="T714" s="42" t="s">
        <v>1744</v>
      </c>
    </row>
    <row r="715" spans="1:20" s="42" customFormat="1" ht="15.75" customHeight="1" x14ac:dyDescent="0.25">
      <c r="A715" s="39"/>
      <c r="B715" s="40"/>
      <c r="C715" s="41"/>
      <c r="D715" s="39"/>
      <c r="E715" s="39"/>
      <c r="F715" s="18"/>
      <c r="G715" s="38" t="s">
        <v>80</v>
      </c>
      <c r="H715" s="18"/>
      <c r="I715" s="18">
        <v>3</v>
      </c>
      <c r="J715" s="18">
        <f t="shared" si="119"/>
        <v>3</v>
      </c>
      <c r="K715" s="36">
        <v>8.5</v>
      </c>
      <c r="L715" s="38" t="s">
        <v>80</v>
      </c>
      <c r="M715" s="18" t="s">
        <v>81</v>
      </c>
      <c r="N715" s="18">
        <v>3</v>
      </c>
      <c r="O715" s="36">
        <v>8.5</v>
      </c>
      <c r="P715" s="18"/>
      <c r="Q715" s="18" t="s">
        <v>1051</v>
      </c>
      <c r="R715" s="34"/>
      <c r="S715" s="34"/>
      <c r="T715" s="42" t="s">
        <v>1744</v>
      </c>
    </row>
    <row r="716" spans="1:20" s="42" customFormat="1" ht="15.75" customHeight="1" x14ac:dyDescent="0.25">
      <c r="A716" s="39"/>
      <c r="B716" s="40"/>
      <c r="C716" s="41"/>
      <c r="D716" s="39"/>
      <c r="E716" s="39"/>
      <c r="F716" s="18"/>
      <c r="G716" s="38" t="s">
        <v>139</v>
      </c>
      <c r="H716" s="18"/>
      <c r="I716" s="18">
        <v>3</v>
      </c>
      <c r="J716" s="18">
        <f>I716</f>
        <v>3</v>
      </c>
      <c r="K716" s="36">
        <v>10</v>
      </c>
      <c r="L716" s="38" t="s">
        <v>45</v>
      </c>
      <c r="M716" s="18" t="s">
        <v>46</v>
      </c>
      <c r="N716" s="18">
        <v>2</v>
      </c>
      <c r="O716" s="36">
        <v>10</v>
      </c>
      <c r="P716" s="18"/>
      <c r="Q716" s="18" t="s">
        <v>1051</v>
      </c>
      <c r="R716" s="34"/>
      <c r="S716" s="34"/>
      <c r="T716" s="42" t="s">
        <v>1744</v>
      </c>
    </row>
    <row r="717" spans="1:20" s="42" customFormat="1" ht="15.75" customHeight="1" x14ac:dyDescent="0.25">
      <c r="A717" s="39"/>
      <c r="B717" s="40"/>
      <c r="C717" s="41"/>
      <c r="D717" s="39"/>
      <c r="E717" s="39"/>
      <c r="F717" s="18"/>
      <c r="G717" s="38" t="s">
        <v>89</v>
      </c>
      <c r="H717" s="18"/>
      <c r="I717" s="18">
        <v>3</v>
      </c>
      <c r="J717" s="18">
        <f t="shared" ref="J717:J718" si="120">I717</f>
        <v>3</v>
      </c>
      <c r="K717" s="36">
        <v>7.9</v>
      </c>
      <c r="L717" s="38" t="s">
        <v>89</v>
      </c>
      <c r="M717" s="18" t="s">
        <v>90</v>
      </c>
      <c r="N717" s="18">
        <v>3</v>
      </c>
      <c r="O717" s="36">
        <v>7.9</v>
      </c>
      <c r="P717" s="18"/>
      <c r="Q717" s="18" t="s">
        <v>1051</v>
      </c>
      <c r="R717" s="34"/>
      <c r="S717" s="34"/>
      <c r="T717" s="42" t="s">
        <v>1744</v>
      </c>
    </row>
    <row r="718" spans="1:20" s="42" customFormat="1" ht="15.75" customHeight="1" x14ac:dyDescent="0.25">
      <c r="A718" s="39"/>
      <c r="B718" s="40"/>
      <c r="C718" s="41"/>
      <c r="D718" s="39"/>
      <c r="E718" s="39"/>
      <c r="F718" s="18"/>
      <c r="G718" s="38" t="s">
        <v>1243</v>
      </c>
      <c r="H718" s="18"/>
      <c r="I718" s="18">
        <v>3</v>
      </c>
      <c r="J718" s="18">
        <f t="shared" si="120"/>
        <v>3</v>
      </c>
      <c r="K718" s="36">
        <v>8.9</v>
      </c>
      <c r="L718" s="38" t="s">
        <v>122</v>
      </c>
      <c r="M718" s="18" t="s">
        <v>123</v>
      </c>
      <c r="N718" s="18">
        <v>3</v>
      </c>
      <c r="O718" s="36">
        <v>8.9</v>
      </c>
      <c r="P718" s="18"/>
      <c r="Q718" s="18" t="s">
        <v>1051</v>
      </c>
      <c r="R718" s="34"/>
      <c r="S718" s="34"/>
      <c r="T718" s="42" t="s">
        <v>1744</v>
      </c>
    </row>
    <row r="719" spans="1:20" s="42" customFormat="1" ht="15.75" customHeight="1" x14ac:dyDescent="0.25">
      <c r="A719" s="39"/>
      <c r="B719" s="40"/>
      <c r="C719" s="41"/>
      <c r="D719" s="39"/>
      <c r="E719" s="39"/>
      <c r="F719" s="18"/>
      <c r="G719" s="38" t="s">
        <v>232</v>
      </c>
      <c r="H719" s="18"/>
      <c r="I719" s="18">
        <v>3</v>
      </c>
      <c r="J719" s="18">
        <f>I719</f>
        <v>3</v>
      </c>
      <c r="K719" s="36">
        <v>8.8000000000000007</v>
      </c>
      <c r="L719" s="38" t="s">
        <v>124</v>
      </c>
      <c r="M719" s="18" t="s">
        <v>125</v>
      </c>
      <c r="N719" s="18">
        <v>3</v>
      </c>
      <c r="O719" s="36">
        <v>8.8000000000000007</v>
      </c>
      <c r="P719" s="18"/>
      <c r="Q719" s="18" t="s">
        <v>1051</v>
      </c>
      <c r="R719" s="34"/>
      <c r="S719" s="34"/>
      <c r="T719" s="42" t="s">
        <v>1744</v>
      </c>
    </row>
    <row r="720" spans="1:20" s="42" customFormat="1" ht="15.75" customHeight="1" x14ac:dyDescent="0.25">
      <c r="A720" s="39"/>
      <c r="B720" s="40"/>
      <c r="C720" s="41"/>
      <c r="D720" s="39"/>
      <c r="E720" s="39"/>
      <c r="F720" s="18"/>
      <c r="G720" s="38" t="s">
        <v>229</v>
      </c>
      <c r="H720" s="18"/>
      <c r="I720" s="18">
        <v>3</v>
      </c>
      <c r="J720" s="18">
        <f>I720</f>
        <v>3</v>
      </c>
      <c r="K720" s="36">
        <v>6.9</v>
      </c>
      <c r="L720" s="38" t="s">
        <v>130</v>
      </c>
      <c r="M720" s="18" t="s">
        <v>131</v>
      </c>
      <c r="N720" s="18">
        <v>3</v>
      </c>
      <c r="O720" s="18"/>
      <c r="P720" s="18"/>
      <c r="Q720" s="18"/>
      <c r="R720" s="34"/>
      <c r="S720" s="34" t="s">
        <v>1055</v>
      </c>
    </row>
    <row r="721" spans="1:20" s="42" customFormat="1" ht="15.75" customHeight="1" x14ac:dyDescent="0.25">
      <c r="A721" s="39"/>
      <c r="B721" s="40"/>
      <c r="C721" s="41"/>
      <c r="D721" s="39"/>
      <c r="E721" s="39"/>
      <c r="F721" s="18"/>
      <c r="G721" s="38" t="s">
        <v>305</v>
      </c>
      <c r="H721" s="18"/>
      <c r="I721" s="18">
        <v>3</v>
      </c>
      <c r="J721" s="18">
        <f>I721</f>
        <v>3</v>
      </c>
      <c r="K721" s="36">
        <v>7.9</v>
      </c>
      <c r="L721" s="38" t="s">
        <v>115</v>
      </c>
      <c r="M721" s="18" t="s">
        <v>133</v>
      </c>
      <c r="N721" s="18">
        <v>2</v>
      </c>
      <c r="O721" s="36">
        <v>7.9</v>
      </c>
      <c r="P721" s="18"/>
      <c r="Q721" s="18" t="s">
        <v>1051</v>
      </c>
      <c r="R721" s="34"/>
      <c r="S721" s="34"/>
      <c r="T721" s="42" t="s">
        <v>1744</v>
      </c>
    </row>
    <row r="722" spans="1:20" s="42" customFormat="1" ht="15.75" customHeight="1" x14ac:dyDescent="0.25">
      <c r="A722" s="39"/>
      <c r="B722" s="40"/>
      <c r="C722" s="41"/>
      <c r="D722" s="39"/>
      <c r="E722" s="39"/>
      <c r="F722" s="18"/>
      <c r="G722" s="38" t="s">
        <v>230</v>
      </c>
      <c r="H722" s="18"/>
      <c r="I722" s="18">
        <v>3</v>
      </c>
      <c r="J722" s="18">
        <f>I722</f>
        <v>3</v>
      </c>
      <c r="K722" s="36">
        <v>7.2</v>
      </c>
      <c r="L722" s="38" t="s">
        <v>142</v>
      </c>
      <c r="M722" s="18" t="s">
        <v>143</v>
      </c>
      <c r="N722" s="18">
        <v>3</v>
      </c>
      <c r="O722" s="36">
        <v>7.2</v>
      </c>
      <c r="P722" s="18"/>
      <c r="Q722" s="18" t="s">
        <v>1051</v>
      </c>
      <c r="R722" s="34"/>
      <c r="S722" s="34"/>
      <c r="T722" s="42" t="s">
        <v>1744</v>
      </c>
    </row>
    <row r="723" spans="1:20" s="42" customFormat="1" ht="15.75" customHeight="1" x14ac:dyDescent="0.25">
      <c r="A723" s="95">
        <v>48</v>
      </c>
      <c r="B723" s="96" t="s">
        <v>1210</v>
      </c>
      <c r="C723" s="97">
        <v>38146</v>
      </c>
      <c r="D723" s="95" t="s">
        <v>1211</v>
      </c>
      <c r="E723" s="95" t="s">
        <v>1745</v>
      </c>
      <c r="F723" s="98" t="s">
        <v>242</v>
      </c>
      <c r="G723" s="99"/>
      <c r="H723" s="98"/>
      <c r="I723" s="98"/>
      <c r="J723" s="98"/>
      <c r="K723" s="100"/>
      <c r="L723" s="99"/>
      <c r="M723" s="98"/>
      <c r="N723" s="98"/>
      <c r="O723" s="98"/>
      <c r="P723" s="98"/>
      <c r="Q723" s="98"/>
      <c r="R723" s="98">
        <f>SUMIFS($N$12:$N$1466,$T$12:$T$1466,T724)</f>
        <v>35</v>
      </c>
      <c r="S723" s="109"/>
    </row>
    <row r="724" spans="1:20" s="42" customFormat="1" ht="15.75" customHeight="1" x14ac:dyDescent="0.25">
      <c r="A724" s="39"/>
      <c r="B724" s="40"/>
      <c r="C724" s="41"/>
      <c r="D724" s="39"/>
      <c r="E724" s="39"/>
      <c r="F724" s="18"/>
      <c r="G724" s="38" t="s">
        <v>68</v>
      </c>
      <c r="H724" s="18"/>
      <c r="I724" s="18">
        <v>4</v>
      </c>
      <c r="J724" s="18">
        <f>I724</f>
        <v>4</v>
      </c>
      <c r="K724" s="36">
        <v>9.1</v>
      </c>
      <c r="L724" s="38" t="s">
        <v>120</v>
      </c>
      <c r="M724" s="18" t="s">
        <v>23</v>
      </c>
      <c r="N724" s="18">
        <v>3</v>
      </c>
      <c r="O724" s="36">
        <v>9.1</v>
      </c>
      <c r="P724" s="18"/>
      <c r="Q724" s="18" t="s">
        <v>1051</v>
      </c>
      <c r="R724" s="34"/>
      <c r="S724" s="34"/>
      <c r="T724" s="42" t="s">
        <v>1745</v>
      </c>
    </row>
    <row r="725" spans="1:20" s="42" customFormat="1" ht="15.75" customHeight="1" x14ac:dyDescent="0.25">
      <c r="A725" s="39"/>
      <c r="B725" s="40"/>
      <c r="C725" s="41"/>
      <c r="D725" s="39"/>
      <c r="E725" s="39"/>
      <c r="F725" s="18"/>
      <c r="G725" s="38" t="s">
        <v>344</v>
      </c>
      <c r="H725" s="18"/>
      <c r="I725" s="18">
        <v>3</v>
      </c>
      <c r="J725" s="18">
        <f t="shared" ref="J725:J728" si="121">I725</f>
        <v>3</v>
      </c>
      <c r="K725" s="36">
        <v>9.5</v>
      </c>
      <c r="L725" s="38" t="s">
        <v>31</v>
      </c>
      <c r="M725" s="18" t="s">
        <v>32</v>
      </c>
      <c r="N725" s="18">
        <v>2</v>
      </c>
      <c r="O725" s="36">
        <v>9.5</v>
      </c>
      <c r="P725" s="18"/>
      <c r="Q725" s="18" t="s">
        <v>1051</v>
      </c>
      <c r="R725" s="34"/>
      <c r="S725" s="34"/>
      <c r="T725" s="42" t="s">
        <v>1745</v>
      </c>
    </row>
    <row r="726" spans="1:20" s="42" customFormat="1" ht="15.75" customHeight="1" x14ac:dyDescent="0.25">
      <c r="A726" s="39"/>
      <c r="B726" s="40"/>
      <c r="C726" s="41"/>
      <c r="D726" s="39"/>
      <c r="E726" s="39"/>
      <c r="F726" s="18"/>
      <c r="G726" s="38" t="s">
        <v>327</v>
      </c>
      <c r="H726" s="18"/>
      <c r="I726" s="18">
        <v>3</v>
      </c>
      <c r="J726" s="18">
        <f t="shared" si="121"/>
        <v>3</v>
      </c>
      <c r="K726" s="36">
        <v>8.1</v>
      </c>
      <c r="L726" s="38" t="s">
        <v>33</v>
      </c>
      <c r="M726" s="18" t="s">
        <v>34</v>
      </c>
      <c r="N726" s="18">
        <v>2</v>
      </c>
      <c r="O726" s="36">
        <v>8.1</v>
      </c>
      <c r="P726" s="18"/>
      <c r="Q726" s="18" t="s">
        <v>1051</v>
      </c>
      <c r="R726" s="34"/>
      <c r="S726" s="34"/>
      <c r="T726" s="42" t="s">
        <v>1745</v>
      </c>
    </row>
    <row r="727" spans="1:20" s="42" customFormat="1" ht="15.75" customHeight="1" x14ac:dyDescent="0.25">
      <c r="A727" s="39"/>
      <c r="B727" s="40"/>
      <c r="C727" s="41"/>
      <c r="D727" s="39"/>
      <c r="E727" s="39"/>
      <c r="F727" s="18"/>
      <c r="G727" s="38" t="s">
        <v>345</v>
      </c>
      <c r="H727" s="18"/>
      <c r="I727" s="18">
        <v>3</v>
      </c>
      <c r="J727" s="18">
        <f t="shared" si="121"/>
        <v>3</v>
      </c>
      <c r="K727" s="36">
        <v>8.1</v>
      </c>
      <c r="L727" s="38" t="s">
        <v>35</v>
      </c>
      <c r="M727" s="18" t="s">
        <v>36</v>
      </c>
      <c r="N727" s="18">
        <v>2</v>
      </c>
      <c r="O727" s="36">
        <v>8.1</v>
      </c>
      <c r="P727" s="18"/>
      <c r="Q727" s="18" t="s">
        <v>1051</v>
      </c>
      <c r="R727" s="34"/>
      <c r="S727" s="34"/>
      <c r="T727" s="42" t="s">
        <v>1745</v>
      </c>
    </row>
    <row r="728" spans="1:20" s="42" customFormat="1" ht="15.75" customHeight="1" x14ac:dyDescent="0.25">
      <c r="A728" s="39"/>
      <c r="B728" s="40"/>
      <c r="C728" s="41"/>
      <c r="D728" s="39"/>
      <c r="E728" s="39"/>
      <c r="F728" s="18"/>
      <c r="G728" s="38" t="s">
        <v>70</v>
      </c>
      <c r="H728" s="18"/>
      <c r="I728" s="18">
        <v>2</v>
      </c>
      <c r="J728" s="18">
        <f t="shared" si="121"/>
        <v>2</v>
      </c>
      <c r="K728" s="36">
        <v>8.6999999999999993</v>
      </c>
      <c r="L728" s="38" t="s">
        <v>71</v>
      </c>
      <c r="M728" s="18" t="s">
        <v>72</v>
      </c>
      <c r="N728" s="18">
        <v>2</v>
      </c>
      <c r="O728" s="36">
        <v>8.6999999999999993</v>
      </c>
      <c r="P728" s="18"/>
      <c r="Q728" s="18" t="s">
        <v>1051</v>
      </c>
      <c r="R728" s="34"/>
      <c r="S728" s="34"/>
      <c r="T728" s="42" t="s">
        <v>1745</v>
      </c>
    </row>
    <row r="729" spans="1:20" s="42" customFormat="1" ht="15.75" customHeight="1" x14ac:dyDescent="0.25">
      <c r="A729" s="39"/>
      <c r="B729" s="40"/>
      <c r="C729" s="41"/>
      <c r="D729" s="39"/>
      <c r="E729" s="39"/>
      <c r="F729" s="18"/>
      <c r="G729" s="38" t="s">
        <v>75</v>
      </c>
      <c r="H729" s="18"/>
      <c r="I729" s="18">
        <v>3</v>
      </c>
      <c r="J729" s="18">
        <f>I729</f>
        <v>3</v>
      </c>
      <c r="K729" s="36">
        <v>10</v>
      </c>
      <c r="L729" s="38" t="s">
        <v>37</v>
      </c>
      <c r="M729" s="18" t="s">
        <v>38</v>
      </c>
      <c r="N729" s="18">
        <v>3</v>
      </c>
      <c r="O729" s="36"/>
      <c r="P729" s="18"/>
      <c r="Q729" s="18" t="s">
        <v>1051</v>
      </c>
      <c r="R729" s="34"/>
      <c r="S729" s="34"/>
      <c r="T729" s="42" t="s">
        <v>1745</v>
      </c>
    </row>
    <row r="730" spans="1:20" s="42" customFormat="1" ht="15.75" customHeight="1" x14ac:dyDescent="0.25">
      <c r="A730" s="39"/>
      <c r="B730" s="40"/>
      <c r="C730" s="41"/>
      <c r="D730" s="39"/>
      <c r="E730" s="39"/>
      <c r="F730" s="18"/>
      <c r="G730" s="38" t="s">
        <v>47</v>
      </c>
      <c r="H730" s="18"/>
      <c r="I730" s="18">
        <v>2</v>
      </c>
      <c r="J730" s="18">
        <f>I730</f>
        <v>2</v>
      </c>
      <c r="K730" s="36">
        <v>7.8</v>
      </c>
      <c r="L730" s="38" t="s">
        <v>48</v>
      </c>
      <c r="M730" s="18" t="s">
        <v>49</v>
      </c>
      <c r="N730" s="18">
        <v>2</v>
      </c>
      <c r="O730" s="36">
        <v>7.8</v>
      </c>
      <c r="P730" s="18"/>
      <c r="Q730" s="18" t="s">
        <v>1051</v>
      </c>
      <c r="R730" s="34"/>
      <c r="S730" s="34"/>
      <c r="T730" s="42" t="s">
        <v>1745</v>
      </c>
    </row>
    <row r="731" spans="1:20" s="42" customFormat="1" ht="15.75" customHeight="1" x14ac:dyDescent="0.25">
      <c r="A731" s="39"/>
      <c r="B731" s="40"/>
      <c r="C731" s="41"/>
      <c r="D731" s="39"/>
      <c r="E731" s="39"/>
      <c r="F731" s="18"/>
      <c r="G731" s="38" t="s">
        <v>304</v>
      </c>
      <c r="H731" s="18"/>
      <c r="I731" s="18">
        <v>3</v>
      </c>
      <c r="J731" s="18">
        <f t="shared" ref="J731:J732" si="122">I731</f>
        <v>3</v>
      </c>
      <c r="K731" s="36">
        <v>6.7</v>
      </c>
      <c r="L731" s="38" t="s">
        <v>58</v>
      </c>
      <c r="M731" s="18" t="s">
        <v>59</v>
      </c>
      <c r="N731" s="18">
        <v>3</v>
      </c>
      <c r="O731" s="36">
        <v>6.7</v>
      </c>
      <c r="P731" s="18"/>
      <c r="Q731" s="18" t="s">
        <v>1051</v>
      </c>
      <c r="R731" s="34"/>
      <c r="S731" s="34"/>
      <c r="T731" s="42" t="s">
        <v>1745</v>
      </c>
    </row>
    <row r="732" spans="1:20" s="42" customFormat="1" ht="15.75" customHeight="1" x14ac:dyDescent="0.25">
      <c r="A732" s="39"/>
      <c r="B732" s="40"/>
      <c r="C732" s="41"/>
      <c r="D732" s="39"/>
      <c r="E732" s="39"/>
      <c r="F732" s="18"/>
      <c r="G732" s="38" t="s">
        <v>80</v>
      </c>
      <c r="H732" s="18"/>
      <c r="I732" s="18">
        <v>3</v>
      </c>
      <c r="J732" s="18">
        <f t="shared" si="122"/>
        <v>3</v>
      </c>
      <c r="K732" s="36">
        <v>7.7</v>
      </c>
      <c r="L732" s="38" t="s">
        <v>80</v>
      </c>
      <c r="M732" s="18" t="s">
        <v>81</v>
      </c>
      <c r="N732" s="18">
        <v>3</v>
      </c>
      <c r="O732" s="36">
        <v>7.7</v>
      </c>
      <c r="P732" s="18"/>
      <c r="Q732" s="18" t="s">
        <v>1051</v>
      </c>
      <c r="R732" s="34"/>
      <c r="S732" s="34"/>
      <c r="T732" s="42" t="s">
        <v>1745</v>
      </c>
    </row>
    <row r="733" spans="1:20" s="42" customFormat="1" ht="15.75" customHeight="1" x14ac:dyDescent="0.25">
      <c r="A733" s="39"/>
      <c r="B733" s="40"/>
      <c r="C733" s="41"/>
      <c r="D733" s="39"/>
      <c r="E733" s="39"/>
      <c r="F733" s="18"/>
      <c r="G733" s="38" t="s">
        <v>238</v>
      </c>
      <c r="H733" s="18"/>
      <c r="I733" s="18">
        <v>3</v>
      </c>
      <c r="J733" s="18">
        <f t="shared" ref="J733:J734" si="123">I733</f>
        <v>3</v>
      </c>
      <c r="K733" s="36">
        <v>7.7</v>
      </c>
      <c r="L733" s="38" t="s">
        <v>52</v>
      </c>
      <c r="M733" s="18" t="s">
        <v>53</v>
      </c>
      <c r="N733" s="18">
        <v>2</v>
      </c>
      <c r="O733" s="18"/>
      <c r="P733" s="18"/>
      <c r="Q733" s="18"/>
      <c r="R733" s="34"/>
      <c r="S733" s="34" t="s">
        <v>1055</v>
      </c>
    </row>
    <row r="734" spans="1:20" s="42" customFormat="1" ht="15.75" customHeight="1" x14ac:dyDescent="0.25">
      <c r="A734" s="39"/>
      <c r="B734" s="40"/>
      <c r="C734" s="41"/>
      <c r="D734" s="39"/>
      <c r="E734" s="39"/>
      <c r="F734" s="18"/>
      <c r="G734" s="38" t="s">
        <v>139</v>
      </c>
      <c r="H734" s="18"/>
      <c r="I734" s="18">
        <v>3</v>
      </c>
      <c r="J734" s="18">
        <f t="shared" si="123"/>
        <v>3</v>
      </c>
      <c r="K734" s="36">
        <v>9.4</v>
      </c>
      <c r="L734" s="38" t="s">
        <v>45</v>
      </c>
      <c r="M734" s="18" t="s">
        <v>46</v>
      </c>
      <c r="N734" s="18">
        <v>2</v>
      </c>
      <c r="O734" s="36">
        <v>9.4</v>
      </c>
      <c r="P734" s="18"/>
      <c r="Q734" s="18" t="s">
        <v>1051</v>
      </c>
      <c r="R734" s="34"/>
      <c r="S734" s="34"/>
      <c r="T734" s="42" t="s">
        <v>1745</v>
      </c>
    </row>
    <row r="735" spans="1:20" s="42" customFormat="1" ht="15.75" customHeight="1" x14ac:dyDescent="0.25">
      <c r="A735" s="39"/>
      <c r="B735" s="40"/>
      <c r="C735" s="41"/>
      <c r="D735" s="39"/>
      <c r="E735" s="39"/>
      <c r="F735" s="18"/>
      <c r="G735" s="38" t="s">
        <v>89</v>
      </c>
      <c r="H735" s="18"/>
      <c r="I735" s="18">
        <v>3</v>
      </c>
      <c r="J735" s="18">
        <f>I735</f>
        <v>3</v>
      </c>
      <c r="K735" s="36">
        <v>7.8</v>
      </c>
      <c r="L735" s="38" t="s">
        <v>89</v>
      </c>
      <c r="M735" s="18" t="s">
        <v>90</v>
      </c>
      <c r="N735" s="18">
        <v>3</v>
      </c>
      <c r="O735" s="36">
        <v>7.8</v>
      </c>
      <c r="P735" s="18"/>
      <c r="Q735" s="18" t="s">
        <v>1051</v>
      </c>
      <c r="R735" s="34"/>
      <c r="S735" s="34"/>
      <c r="T735" s="42" t="s">
        <v>1745</v>
      </c>
    </row>
    <row r="736" spans="1:20" s="42" customFormat="1" ht="15.75" customHeight="1" x14ac:dyDescent="0.25">
      <c r="A736" s="39"/>
      <c r="B736" s="40"/>
      <c r="C736" s="41"/>
      <c r="D736" s="39"/>
      <c r="E736" s="39"/>
      <c r="F736" s="18"/>
      <c r="G736" s="38" t="s">
        <v>231</v>
      </c>
      <c r="H736" s="18"/>
      <c r="I736" s="18">
        <v>3</v>
      </c>
      <c r="J736" s="18">
        <f t="shared" ref="J736:J737" si="124">I736</f>
        <v>3</v>
      </c>
      <c r="K736" s="36">
        <v>8.9</v>
      </c>
      <c r="L736" s="38" t="s">
        <v>124</v>
      </c>
      <c r="M736" s="18" t="s">
        <v>125</v>
      </c>
      <c r="N736" s="18">
        <v>3</v>
      </c>
      <c r="O736" s="36">
        <v>8.9</v>
      </c>
      <c r="P736" s="18"/>
      <c r="Q736" s="18" t="s">
        <v>1051</v>
      </c>
      <c r="R736" s="34"/>
      <c r="S736" s="34"/>
      <c r="T736" s="42" t="s">
        <v>1745</v>
      </c>
    </row>
    <row r="737" spans="1:20" s="42" customFormat="1" ht="15.75" customHeight="1" x14ac:dyDescent="0.25">
      <c r="A737" s="39"/>
      <c r="B737" s="40"/>
      <c r="C737" s="41"/>
      <c r="D737" s="39"/>
      <c r="E737" s="39"/>
      <c r="F737" s="18"/>
      <c r="G737" s="38" t="s">
        <v>779</v>
      </c>
      <c r="H737" s="18"/>
      <c r="I737" s="18">
        <v>3</v>
      </c>
      <c r="J737" s="18">
        <f t="shared" si="124"/>
        <v>3</v>
      </c>
      <c r="K737" s="36">
        <v>7.8</v>
      </c>
      <c r="L737" s="38" t="s">
        <v>281</v>
      </c>
      <c r="M737" s="18" t="s">
        <v>282</v>
      </c>
      <c r="N737" s="18">
        <v>3</v>
      </c>
      <c r="O737" s="18"/>
      <c r="P737" s="18"/>
      <c r="Q737" s="18"/>
      <c r="R737" s="34"/>
      <c r="S737" s="34" t="s">
        <v>1055</v>
      </c>
    </row>
    <row r="738" spans="1:20" s="42" customFormat="1" ht="15.75" customHeight="1" x14ac:dyDescent="0.25">
      <c r="A738" s="39"/>
      <c r="B738" s="40"/>
      <c r="C738" s="41"/>
      <c r="D738" s="39"/>
      <c r="E738" s="39"/>
      <c r="F738" s="18"/>
      <c r="G738" s="38" t="s">
        <v>770</v>
      </c>
      <c r="H738" s="18"/>
      <c r="I738" s="18">
        <v>3</v>
      </c>
      <c r="J738" s="18">
        <f>I738</f>
        <v>3</v>
      </c>
      <c r="K738" s="36">
        <v>7.7</v>
      </c>
      <c r="L738" s="38" t="s">
        <v>126</v>
      </c>
      <c r="M738" s="18" t="s">
        <v>127</v>
      </c>
      <c r="N738" s="18">
        <v>3</v>
      </c>
      <c r="O738" s="18"/>
      <c r="P738" s="18"/>
      <c r="Q738" s="18"/>
      <c r="R738" s="34"/>
      <c r="S738" s="34" t="s">
        <v>1055</v>
      </c>
    </row>
    <row r="739" spans="1:20" s="42" customFormat="1" ht="15.75" customHeight="1" x14ac:dyDescent="0.25">
      <c r="A739" s="39"/>
      <c r="B739" s="40"/>
      <c r="C739" s="41"/>
      <c r="D739" s="39"/>
      <c r="E739" s="39"/>
      <c r="F739" s="18"/>
      <c r="G739" s="38" t="s">
        <v>229</v>
      </c>
      <c r="H739" s="18"/>
      <c r="I739" s="18">
        <v>3</v>
      </c>
      <c r="J739" s="18">
        <f>I739</f>
        <v>3</v>
      </c>
      <c r="K739" s="36">
        <v>7.8</v>
      </c>
      <c r="L739" s="38" t="s">
        <v>130</v>
      </c>
      <c r="M739" s="18" t="s">
        <v>131</v>
      </c>
      <c r="N739" s="18">
        <v>3</v>
      </c>
      <c r="O739" s="18"/>
      <c r="P739" s="18"/>
      <c r="Q739" s="18"/>
      <c r="R739" s="34"/>
      <c r="S739" s="34" t="s">
        <v>1055</v>
      </c>
    </row>
    <row r="740" spans="1:20" s="42" customFormat="1" ht="15.75" customHeight="1" x14ac:dyDescent="0.25">
      <c r="A740" s="39"/>
      <c r="B740" s="40"/>
      <c r="C740" s="41"/>
      <c r="D740" s="39"/>
      <c r="E740" s="39"/>
      <c r="F740" s="18"/>
      <c r="G740" s="38" t="s">
        <v>597</v>
      </c>
      <c r="H740" s="18"/>
      <c r="I740" s="18">
        <v>3</v>
      </c>
      <c r="J740" s="18">
        <f t="shared" ref="J740:J741" si="125">I740</f>
        <v>3</v>
      </c>
      <c r="K740" s="36">
        <v>8.6</v>
      </c>
      <c r="L740" s="38" t="s">
        <v>76</v>
      </c>
      <c r="M740" s="18" t="s">
        <v>132</v>
      </c>
      <c r="N740" s="18">
        <v>2</v>
      </c>
      <c r="O740" s="18"/>
      <c r="P740" s="18"/>
      <c r="Q740" s="18"/>
      <c r="R740" s="34"/>
      <c r="S740" s="34" t="s">
        <v>1055</v>
      </c>
    </row>
    <row r="741" spans="1:20" s="42" customFormat="1" ht="15.75" customHeight="1" x14ac:dyDescent="0.25">
      <c r="A741" s="39"/>
      <c r="B741" s="40"/>
      <c r="C741" s="41"/>
      <c r="D741" s="39"/>
      <c r="E741" s="39"/>
      <c r="F741" s="18"/>
      <c r="G741" s="38" t="s">
        <v>305</v>
      </c>
      <c r="H741" s="18"/>
      <c r="I741" s="18">
        <v>3</v>
      </c>
      <c r="J741" s="18">
        <f t="shared" si="125"/>
        <v>3</v>
      </c>
      <c r="K741" s="36">
        <v>7.6</v>
      </c>
      <c r="L741" s="38" t="s">
        <v>115</v>
      </c>
      <c r="M741" s="18" t="s">
        <v>133</v>
      </c>
      <c r="N741" s="18">
        <v>2</v>
      </c>
      <c r="O741" s="36">
        <v>7.6</v>
      </c>
      <c r="P741" s="18"/>
      <c r="Q741" s="18" t="s">
        <v>1051</v>
      </c>
      <c r="R741" s="34"/>
      <c r="S741" s="34"/>
      <c r="T741" s="42" t="s">
        <v>1745</v>
      </c>
    </row>
    <row r="742" spans="1:20" s="42" customFormat="1" ht="15.75" customHeight="1" x14ac:dyDescent="0.25">
      <c r="A742" s="39"/>
      <c r="B742" s="40"/>
      <c r="C742" s="41"/>
      <c r="D742" s="39"/>
      <c r="E742" s="39"/>
      <c r="F742" s="18"/>
      <c r="G742" s="38" t="s">
        <v>720</v>
      </c>
      <c r="H742" s="18"/>
      <c r="I742" s="18">
        <v>3</v>
      </c>
      <c r="J742" s="18">
        <f t="shared" ref="J742:J743" si="126">I742</f>
        <v>3</v>
      </c>
      <c r="K742" s="36">
        <v>7.7</v>
      </c>
      <c r="L742" s="38" t="s">
        <v>107</v>
      </c>
      <c r="M742" s="18" t="s">
        <v>108</v>
      </c>
      <c r="N742" s="18">
        <v>3</v>
      </c>
      <c r="O742" s="18"/>
      <c r="P742" s="18"/>
      <c r="Q742" s="18"/>
      <c r="R742" s="34"/>
      <c r="S742" s="34" t="s">
        <v>1055</v>
      </c>
    </row>
    <row r="743" spans="1:20" s="42" customFormat="1" ht="15.75" customHeight="1" x14ac:dyDescent="0.25">
      <c r="A743" s="39"/>
      <c r="B743" s="40"/>
      <c r="C743" s="41"/>
      <c r="D743" s="39"/>
      <c r="E743" s="39"/>
      <c r="F743" s="18"/>
      <c r="G743" s="38" t="s">
        <v>529</v>
      </c>
      <c r="H743" s="18"/>
      <c r="I743" s="18">
        <v>3</v>
      </c>
      <c r="J743" s="18">
        <f t="shared" si="126"/>
        <v>3</v>
      </c>
      <c r="K743" s="36">
        <v>8.1</v>
      </c>
      <c r="L743" s="38" t="s">
        <v>101</v>
      </c>
      <c r="M743" s="18" t="s">
        <v>102</v>
      </c>
      <c r="N743" s="18">
        <v>3</v>
      </c>
      <c r="O743" s="18"/>
      <c r="P743" s="18"/>
      <c r="Q743" s="18"/>
      <c r="R743" s="34"/>
      <c r="S743" s="34" t="s">
        <v>1055</v>
      </c>
    </row>
    <row r="744" spans="1:20" s="42" customFormat="1" ht="15.75" customHeight="1" x14ac:dyDescent="0.25">
      <c r="A744" s="39"/>
      <c r="B744" s="40"/>
      <c r="C744" s="41"/>
      <c r="D744" s="39"/>
      <c r="E744" s="39"/>
      <c r="F744" s="18"/>
      <c r="G744" s="135" t="s">
        <v>719</v>
      </c>
      <c r="H744" s="18"/>
      <c r="I744" s="18">
        <v>3</v>
      </c>
      <c r="J744" s="18">
        <f>I744</f>
        <v>3</v>
      </c>
      <c r="K744" s="36">
        <v>7.9</v>
      </c>
      <c r="L744" s="38" t="s">
        <v>283</v>
      </c>
      <c r="M744" s="18" t="s">
        <v>284</v>
      </c>
      <c r="N744" s="18">
        <v>3</v>
      </c>
      <c r="O744" s="18"/>
      <c r="P744" s="18"/>
      <c r="Q744" s="18"/>
      <c r="R744" s="34"/>
      <c r="S744" s="34" t="s">
        <v>1055</v>
      </c>
    </row>
    <row r="745" spans="1:20" s="42" customFormat="1" ht="15.75" customHeight="1" x14ac:dyDescent="0.25">
      <c r="A745" s="39"/>
      <c r="B745" s="40"/>
      <c r="C745" s="41"/>
      <c r="D745" s="39"/>
      <c r="E745" s="39"/>
      <c r="F745" s="18"/>
      <c r="G745" s="38" t="s">
        <v>146</v>
      </c>
      <c r="H745" s="18"/>
      <c r="I745" s="18">
        <v>3</v>
      </c>
      <c r="J745" s="18">
        <f>I745</f>
        <v>3</v>
      </c>
      <c r="K745" s="36">
        <v>7.6</v>
      </c>
      <c r="L745" s="38" t="s">
        <v>135</v>
      </c>
      <c r="M745" s="18" t="s">
        <v>136</v>
      </c>
      <c r="N745" s="18">
        <v>3</v>
      </c>
      <c r="O745" s="18"/>
      <c r="P745" s="18"/>
      <c r="Q745" s="18"/>
      <c r="R745" s="34"/>
      <c r="S745" s="34" t="s">
        <v>1055</v>
      </c>
    </row>
    <row r="746" spans="1:20" s="42" customFormat="1" ht="15.75" customHeight="1" x14ac:dyDescent="0.25">
      <c r="A746" s="39"/>
      <c r="B746" s="40"/>
      <c r="C746" s="41"/>
      <c r="D746" s="39"/>
      <c r="E746" s="39"/>
      <c r="F746" s="18"/>
      <c r="G746" s="38" t="s">
        <v>1212</v>
      </c>
      <c r="H746" s="18"/>
      <c r="I746" s="18">
        <v>3</v>
      </c>
      <c r="J746" s="18">
        <f>I746</f>
        <v>3</v>
      </c>
      <c r="K746" s="36">
        <v>8.4</v>
      </c>
      <c r="L746" s="38" t="s">
        <v>140</v>
      </c>
      <c r="M746" s="18" t="s">
        <v>141</v>
      </c>
      <c r="N746" s="18">
        <v>3</v>
      </c>
      <c r="O746" s="18"/>
      <c r="P746" s="18"/>
      <c r="Q746" s="18"/>
      <c r="R746" s="34"/>
      <c r="S746" s="34" t="s">
        <v>1055</v>
      </c>
    </row>
    <row r="747" spans="1:20" s="42" customFormat="1" ht="15.75" customHeight="1" x14ac:dyDescent="0.25">
      <c r="A747" s="39"/>
      <c r="B747" s="40"/>
      <c r="C747" s="41"/>
      <c r="D747" s="39"/>
      <c r="E747" s="39"/>
      <c r="F747" s="18"/>
      <c r="G747" s="38" t="s">
        <v>230</v>
      </c>
      <c r="H747" s="18"/>
      <c r="I747" s="18">
        <v>3</v>
      </c>
      <c r="J747" s="18">
        <f>I747</f>
        <v>3</v>
      </c>
      <c r="K747" s="36">
        <v>7.4</v>
      </c>
      <c r="L747" s="38" t="s">
        <v>142</v>
      </c>
      <c r="M747" s="18" t="s">
        <v>143</v>
      </c>
      <c r="N747" s="18">
        <v>3</v>
      </c>
      <c r="O747" s="36">
        <v>7.4</v>
      </c>
      <c r="P747" s="18"/>
      <c r="Q747" s="18" t="s">
        <v>1051</v>
      </c>
      <c r="R747" s="34"/>
      <c r="S747" s="34"/>
      <c r="T747" s="42" t="s">
        <v>1745</v>
      </c>
    </row>
    <row r="748" spans="1:20" s="42" customFormat="1" ht="15.75" customHeight="1" x14ac:dyDescent="0.25">
      <c r="A748" s="95">
        <v>49</v>
      </c>
      <c r="B748" s="96" t="s">
        <v>1213</v>
      </c>
      <c r="C748" s="97">
        <v>38198</v>
      </c>
      <c r="D748" s="95" t="s">
        <v>1214</v>
      </c>
      <c r="E748" s="95" t="s">
        <v>1746</v>
      </c>
      <c r="F748" s="98" t="s">
        <v>242</v>
      </c>
      <c r="G748" s="99"/>
      <c r="H748" s="98"/>
      <c r="I748" s="98"/>
      <c r="J748" s="98"/>
      <c r="K748" s="100"/>
      <c r="L748" s="99"/>
      <c r="M748" s="98"/>
      <c r="N748" s="98"/>
      <c r="O748" s="98"/>
      <c r="P748" s="98"/>
      <c r="Q748" s="98"/>
      <c r="R748" s="98">
        <f>SUMIFS($N$12:$N$1466,$T$12:$T$1466,T749)</f>
        <v>35</v>
      </c>
      <c r="S748" s="109"/>
    </row>
    <row r="749" spans="1:20" s="42" customFormat="1" ht="15.75" customHeight="1" x14ac:dyDescent="0.25">
      <c r="A749" s="39"/>
      <c r="B749" s="40"/>
      <c r="C749" s="41"/>
      <c r="D749" s="39"/>
      <c r="E749" s="39"/>
      <c r="F749" s="18"/>
      <c r="G749" s="38" t="s">
        <v>68</v>
      </c>
      <c r="H749" s="18"/>
      <c r="I749" s="18">
        <v>4</v>
      </c>
      <c r="J749" s="18">
        <f>I749</f>
        <v>4</v>
      </c>
      <c r="K749" s="36">
        <v>8.8000000000000007</v>
      </c>
      <c r="L749" s="38" t="s">
        <v>120</v>
      </c>
      <c r="M749" s="18" t="s">
        <v>23</v>
      </c>
      <c r="N749" s="18">
        <v>3</v>
      </c>
      <c r="O749" s="36">
        <v>8.8000000000000007</v>
      </c>
      <c r="P749" s="18"/>
      <c r="Q749" s="18" t="s">
        <v>1051</v>
      </c>
      <c r="R749" s="34"/>
      <c r="S749" s="34"/>
      <c r="T749" s="42" t="s">
        <v>1746</v>
      </c>
    </row>
    <row r="750" spans="1:20" s="42" customFormat="1" ht="15.75" customHeight="1" x14ac:dyDescent="0.25">
      <c r="A750" s="39"/>
      <c r="B750" s="40"/>
      <c r="C750" s="41"/>
      <c r="D750" s="39"/>
      <c r="E750" s="39"/>
      <c r="F750" s="18"/>
      <c r="G750" s="38" t="s">
        <v>144</v>
      </c>
      <c r="H750" s="18"/>
      <c r="I750" s="18">
        <v>3</v>
      </c>
      <c r="J750" s="18">
        <f t="shared" ref="J750:J753" si="127">I750</f>
        <v>3</v>
      </c>
      <c r="K750" s="36">
        <v>10</v>
      </c>
      <c r="L750" s="38" t="s">
        <v>31</v>
      </c>
      <c r="M750" s="18" t="s">
        <v>32</v>
      </c>
      <c r="N750" s="18">
        <v>2</v>
      </c>
      <c r="O750" s="36">
        <v>10</v>
      </c>
      <c r="P750" s="18"/>
      <c r="Q750" s="18" t="s">
        <v>1051</v>
      </c>
      <c r="R750" s="34"/>
      <c r="S750" s="34"/>
      <c r="T750" s="42" t="s">
        <v>1746</v>
      </c>
    </row>
    <row r="751" spans="1:20" s="42" customFormat="1" ht="15.75" customHeight="1" x14ac:dyDescent="0.25">
      <c r="A751" s="39"/>
      <c r="B751" s="40"/>
      <c r="C751" s="41"/>
      <c r="D751" s="39"/>
      <c r="E751" s="39"/>
      <c r="F751" s="18"/>
      <c r="G751" s="38" t="s">
        <v>145</v>
      </c>
      <c r="H751" s="18"/>
      <c r="I751" s="18">
        <v>3</v>
      </c>
      <c r="J751" s="18">
        <f t="shared" si="127"/>
        <v>3</v>
      </c>
      <c r="K751" s="36">
        <v>8.8000000000000007</v>
      </c>
      <c r="L751" s="38" t="s">
        <v>33</v>
      </c>
      <c r="M751" s="18" t="s">
        <v>34</v>
      </c>
      <c r="N751" s="18">
        <v>2</v>
      </c>
      <c r="O751" s="36">
        <v>8.8000000000000007</v>
      </c>
      <c r="P751" s="18"/>
      <c r="Q751" s="18" t="s">
        <v>1051</v>
      </c>
      <c r="R751" s="34"/>
      <c r="S751" s="34"/>
      <c r="T751" s="42" t="s">
        <v>1746</v>
      </c>
    </row>
    <row r="752" spans="1:20" s="42" customFormat="1" ht="15.75" customHeight="1" x14ac:dyDescent="0.25">
      <c r="A752" s="39"/>
      <c r="B752" s="40"/>
      <c r="C752" s="41"/>
      <c r="D752" s="39"/>
      <c r="E752" s="39"/>
      <c r="F752" s="18"/>
      <c r="G752" s="38" t="s">
        <v>137</v>
      </c>
      <c r="H752" s="18"/>
      <c r="I752" s="18">
        <v>3</v>
      </c>
      <c r="J752" s="18">
        <f t="shared" si="127"/>
        <v>3</v>
      </c>
      <c r="K752" s="36" t="s">
        <v>764</v>
      </c>
      <c r="L752" s="38" t="s">
        <v>35</v>
      </c>
      <c r="M752" s="18" t="s">
        <v>36</v>
      </c>
      <c r="N752" s="18">
        <v>2</v>
      </c>
      <c r="O752" s="36" t="s">
        <v>764</v>
      </c>
      <c r="P752" s="18"/>
      <c r="Q752" s="18" t="s">
        <v>1051</v>
      </c>
      <c r="R752" s="34"/>
      <c r="S752" s="34"/>
      <c r="T752" s="42" t="s">
        <v>1746</v>
      </c>
    </row>
    <row r="753" spans="1:20" s="42" customFormat="1" ht="15.75" customHeight="1" x14ac:dyDescent="0.25">
      <c r="A753" s="39"/>
      <c r="B753" s="40"/>
      <c r="C753" s="41"/>
      <c r="D753" s="39"/>
      <c r="E753" s="39"/>
      <c r="F753" s="18"/>
      <c r="G753" s="38" t="s">
        <v>70</v>
      </c>
      <c r="H753" s="18"/>
      <c r="I753" s="18">
        <v>2</v>
      </c>
      <c r="J753" s="18">
        <f t="shared" si="127"/>
        <v>2</v>
      </c>
      <c r="K753" s="36">
        <v>7.7</v>
      </c>
      <c r="L753" s="38" t="s">
        <v>71</v>
      </c>
      <c r="M753" s="18" t="s">
        <v>72</v>
      </c>
      <c r="N753" s="18">
        <v>2</v>
      </c>
      <c r="O753" s="36">
        <v>7.7</v>
      </c>
      <c r="P753" s="18"/>
      <c r="Q753" s="18" t="s">
        <v>1051</v>
      </c>
      <c r="R753" s="34"/>
      <c r="S753" s="34"/>
      <c r="T753" s="42" t="s">
        <v>1746</v>
      </c>
    </row>
    <row r="754" spans="1:20" s="42" customFormat="1" ht="15.75" customHeight="1" x14ac:dyDescent="0.25">
      <c r="A754" s="39"/>
      <c r="B754" s="40"/>
      <c r="C754" s="41"/>
      <c r="D754" s="39"/>
      <c r="E754" s="39"/>
      <c r="F754" s="18"/>
      <c r="G754" s="38" t="s">
        <v>75</v>
      </c>
      <c r="H754" s="18"/>
      <c r="I754" s="18">
        <v>3</v>
      </c>
      <c r="J754" s="18">
        <f>I754</f>
        <v>3</v>
      </c>
      <c r="K754" s="36">
        <v>9.4</v>
      </c>
      <c r="L754" s="38" t="s">
        <v>37</v>
      </c>
      <c r="M754" s="18" t="s">
        <v>38</v>
      </c>
      <c r="N754" s="18">
        <v>3</v>
      </c>
      <c r="O754" s="36"/>
      <c r="P754" s="18"/>
      <c r="Q754" s="18" t="s">
        <v>1051</v>
      </c>
      <c r="R754" s="34"/>
      <c r="S754" s="34"/>
      <c r="T754" s="42" t="s">
        <v>1746</v>
      </c>
    </row>
    <row r="755" spans="1:20" s="42" customFormat="1" ht="15.75" customHeight="1" x14ac:dyDescent="0.25">
      <c r="A755" s="39"/>
      <c r="B755" s="40"/>
      <c r="C755" s="41"/>
      <c r="D755" s="39"/>
      <c r="E755" s="39"/>
      <c r="F755" s="18"/>
      <c r="G755" s="38" t="s">
        <v>47</v>
      </c>
      <c r="H755" s="18"/>
      <c r="I755" s="18">
        <v>2</v>
      </c>
      <c r="J755" s="18">
        <f>I755</f>
        <v>2</v>
      </c>
      <c r="K755" s="36" t="s">
        <v>138</v>
      </c>
      <c r="L755" s="38" t="s">
        <v>48</v>
      </c>
      <c r="M755" s="18" t="s">
        <v>49</v>
      </c>
      <c r="N755" s="18">
        <v>2</v>
      </c>
      <c r="O755" s="36" t="s">
        <v>138</v>
      </c>
      <c r="P755" s="18"/>
      <c r="Q755" s="18" t="s">
        <v>1051</v>
      </c>
      <c r="R755" s="34"/>
      <c r="S755" s="34"/>
      <c r="T755" s="42" t="s">
        <v>1746</v>
      </c>
    </row>
    <row r="756" spans="1:20" s="42" customFormat="1" ht="15.75" customHeight="1" x14ac:dyDescent="0.25">
      <c r="A756" s="39"/>
      <c r="B756" s="40"/>
      <c r="C756" s="41"/>
      <c r="D756" s="39"/>
      <c r="E756" s="39"/>
      <c r="F756" s="18"/>
      <c r="G756" s="38" t="s">
        <v>226</v>
      </c>
      <c r="H756" s="18"/>
      <c r="I756" s="18">
        <v>3</v>
      </c>
      <c r="J756" s="18">
        <f t="shared" ref="J756:J757" si="128">I756</f>
        <v>3</v>
      </c>
      <c r="K756" s="36">
        <v>7.8</v>
      </c>
      <c r="L756" s="38" t="s">
        <v>58</v>
      </c>
      <c r="M756" s="18" t="s">
        <v>59</v>
      </c>
      <c r="N756" s="18">
        <v>3</v>
      </c>
      <c r="O756" s="36">
        <v>7.8</v>
      </c>
      <c r="P756" s="18"/>
      <c r="Q756" s="18" t="s">
        <v>1051</v>
      </c>
      <c r="R756" s="34"/>
      <c r="S756" s="34"/>
      <c r="T756" s="42" t="s">
        <v>1746</v>
      </c>
    </row>
    <row r="757" spans="1:20" s="42" customFormat="1" ht="15.75" customHeight="1" x14ac:dyDescent="0.25">
      <c r="A757" s="39"/>
      <c r="B757" s="40"/>
      <c r="C757" s="41"/>
      <c r="D757" s="39"/>
      <c r="E757" s="39"/>
      <c r="F757" s="18"/>
      <c r="G757" s="38" t="s">
        <v>80</v>
      </c>
      <c r="H757" s="18"/>
      <c r="I757" s="18">
        <v>3</v>
      </c>
      <c r="J757" s="18">
        <f t="shared" si="128"/>
        <v>3</v>
      </c>
      <c r="K757" s="36">
        <v>7.7</v>
      </c>
      <c r="L757" s="38" t="s">
        <v>80</v>
      </c>
      <c r="M757" s="18" t="s">
        <v>81</v>
      </c>
      <c r="N757" s="18">
        <v>3</v>
      </c>
      <c r="O757" s="36">
        <v>7.7</v>
      </c>
      <c r="P757" s="18"/>
      <c r="Q757" s="18" t="s">
        <v>1051</v>
      </c>
      <c r="R757" s="34"/>
      <c r="S757" s="34"/>
      <c r="T757" s="42" t="s">
        <v>1746</v>
      </c>
    </row>
    <row r="758" spans="1:20" s="42" customFormat="1" ht="15.75" customHeight="1" x14ac:dyDescent="0.25">
      <c r="A758" s="39"/>
      <c r="B758" s="40"/>
      <c r="C758" s="41"/>
      <c r="D758" s="39"/>
      <c r="E758" s="39"/>
      <c r="F758" s="18"/>
      <c r="G758" s="38" t="s">
        <v>238</v>
      </c>
      <c r="H758" s="18"/>
      <c r="I758" s="18">
        <v>3</v>
      </c>
      <c r="J758" s="18">
        <f t="shared" ref="J758:J759" si="129">I758</f>
        <v>3</v>
      </c>
      <c r="K758" s="36">
        <v>9.1999999999999993</v>
      </c>
      <c r="L758" s="38" t="s">
        <v>52</v>
      </c>
      <c r="M758" s="18" t="s">
        <v>53</v>
      </c>
      <c r="N758" s="18">
        <v>2</v>
      </c>
      <c r="O758" s="18"/>
      <c r="P758" s="18"/>
      <c r="Q758" s="18"/>
      <c r="R758" s="34"/>
      <c r="S758" s="34" t="s">
        <v>1055</v>
      </c>
    </row>
    <row r="759" spans="1:20" s="42" customFormat="1" ht="15.75" customHeight="1" x14ac:dyDescent="0.25">
      <c r="A759" s="39"/>
      <c r="B759" s="40"/>
      <c r="C759" s="41"/>
      <c r="D759" s="39"/>
      <c r="E759" s="39"/>
      <c r="F759" s="18"/>
      <c r="G759" s="38" t="s">
        <v>139</v>
      </c>
      <c r="H759" s="18"/>
      <c r="I759" s="18">
        <v>3</v>
      </c>
      <c r="J759" s="18">
        <f t="shared" si="129"/>
        <v>3</v>
      </c>
      <c r="K759" s="36">
        <v>9.1</v>
      </c>
      <c r="L759" s="38" t="s">
        <v>45</v>
      </c>
      <c r="M759" s="18" t="s">
        <v>46</v>
      </c>
      <c r="N759" s="18">
        <v>2</v>
      </c>
      <c r="O759" s="36">
        <v>9.1</v>
      </c>
      <c r="P759" s="18"/>
      <c r="Q759" s="18" t="s">
        <v>1051</v>
      </c>
      <c r="R759" s="34"/>
      <c r="S759" s="34"/>
      <c r="T759" s="42" t="s">
        <v>1746</v>
      </c>
    </row>
    <row r="760" spans="1:20" s="42" customFormat="1" ht="15.75" customHeight="1" x14ac:dyDescent="0.25">
      <c r="A760" s="39"/>
      <c r="B760" s="40"/>
      <c r="C760" s="41"/>
      <c r="D760" s="39"/>
      <c r="E760" s="39"/>
      <c r="F760" s="18"/>
      <c r="G760" s="38" t="s">
        <v>89</v>
      </c>
      <c r="H760" s="18"/>
      <c r="I760" s="18">
        <v>3</v>
      </c>
      <c r="J760" s="18">
        <f>I760</f>
        <v>3</v>
      </c>
      <c r="K760" s="36">
        <v>7.6</v>
      </c>
      <c r="L760" s="38" t="s">
        <v>89</v>
      </c>
      <c r="M760" s="18" t="s">
        <v>90</v>
      </c>
      <c r="N760" s="18">
        <v>3</v>
      </c>
      <c r="O760" s="36">
        <v>7.6</v>
      </c>
      <c r="P760" s="18"/>
      <c r="Q760" s="18" t="s">
        <v>1051</v>
      </c>
      <c r="R760" s="34"/>
      <c r="S760" s="34"/>
      <c r="T760" s="42" t="s">
        <v>1746</v>
      </c>
    </row>
    <row r="761" spans="1:20" s="42" customFormat="1" ht="15.75" customHeight="1" x14ac:dyDescent="0.25">
      <c r="A761" s="39"/>
      <c r="B761" s="40"/>
      <c r="C761" s="41"/>
      <c r="D761" s="39"/>
      <c r="E761" s="39"/>
      <c r="F761" s="18"/>
      <c r="G761" s="38" t="s">
        <v>231</v>
      </c>
      <c r="H761" s="18"/>
      <c r="I761" s="18">
        <v>3</v>
      </c>
      <c r="J761" s="18">
        <f t="shared" ref="J761:J762" si="130">I761</f>
        <v>3</v>
      </c>
      <c r="K761" s="36">
        <v>7.8</v>
      </c>
      <c r="L761" s="38" t="s">
        <v>124</v>
      </c>
      <c r="M761" s="18" t="s">
        <v>125</v>
      </c>
      <c r="N761" s="18">
        <v>3</v>
      </c>
      <c r="O761" s="36">
        <v>7.8</v>
      </c>
      <c r="P761" s="18"/>
      <c r="Q761" s="18" t="s">
        <v>1051</v>
      </c>
      <c r="R761" s="34"/>
      <c r="S761" s="34"/>
      <c r="T761" s="42" t="s">
        <v>1746</v>
      </c>
    </row>
    <row r="762" spans="1:20" s="42" customFormat="1" ht="15.75" customHeight="1" x14ac:dyDescent="0.25">
      <c r="A762" s="39"/>
      <c r="B762" s="40"/>
      <c r="C762" s="41"/>
      <c r="D762" s="39"/>
      <c r="E762" s="39"/>
      <c r="F762" s="18"/>
      <c r="G762" s="38" t="s">
        <v>306</v>
      </c>
      <c r="H762" s="18"/>
      <c r="I762" s="18">
        <v>3</v>
      </c>
      <c r="J762" s="18">
        <f t="shared" si="130"/>
        <v>3</v>
      </c>
      <c r="K762" s="36">
        <v>7.9</v>
      </c>
      <c r="L762" s="38" t="s">
        <v>281</v>
      </c>
      <c r="M762" s="18" t="s">
        <v>282</v>
      </c>
      <c r="N762" s="18">
        <v>3</v>
      </c>
      <c r="O762" s="18"/>
      <c r="P762" s="18"/>
      <c r="Q762" s="18"/>
      <c r="R762" s="34"/>
      <c r="S762" s="34" t="s">
        <v>1055</v>
      </c>
    </row>
    <row r="763" spans="1:20" s="42" customFormat="1" ht="15.75" customHeight="1" x14ac:dyDescent="0.25">
      <c r="A763" s="39"/>
      <c r="B763" s="40"/>
      <c r="C763" s="41"/>
      <c r="D763" s="39"/>
      <c r="E763" s="39"/>
      <c r="F763" s="18"/>
      <c r="G763" s="38" t="s">
        <v>1215</v>
      </c>
      <c r="H763" s="18"/>
      <c r="I763" s="18">
        <v>3</v>
      </c>
      <c r="J763" s="18">
        <f>I763</f>
        <v>3</v>
      </c>
      <c r="K763" s="36">
        <v>8.6999999999999993</v>
      </c>
      <c r="L763" s="38" t="s">
        <v>126</v>
      </c>
      <c r="M763" s="18" t="s">
        <v>127</v>
      </c>
      <c r="N763" s="18">
        <v>3</v>
      </c>
      <c r="O763" s="18"/>
      <c r="P763" s="18"/>
      <c r="Q763" s="18"/>
      <c r="R763" s="34"/>
      <c r="S763" s="34" t="s">
        <v>1055</v>
      </c>
    </row>
    <row r="764" spans="1:20" s="42" customFormat="1" ht="15.75" customHeight="1" x14ac:dyDescent="0.25">
      <c r="A764" s="39"/>
      <c r="B764" s="40"/>
      <c r="C764" s="41"/>
      <c r="D764" s="39"/>
      <c r="E764" s="39"/>
      <c r="F764" s="18"/>
      <c r="G764" s="38" t="s">
        <v>229</v>
      </c>
      <c r="H764" s="18"/>
      <c r="I764" s="18">
        <v>3</v>
      </c>
      <c r="J764" s="18">
        <f>I764</f>
        <v>3</v>
      </c>
      <c r="K764" s="36">
        <v>7.2</v>
      </c>
      <c r="L764" s="38" t="s">
        <v>130</v>
      </c>
      <c r="M764" s="18" t="s">
        <v>131</v>
      </c>
      <c r="N764" s="18">
        <v>3</v>
      </c>
      <c r="O764" s="18"/>
      <c r="P764" s="18"/>
      <c r="Q764" s="18"/>
      <c r="R764" s="34"/>
      <c r="S764" s="34" t="s">
        <v>1055</v>
      </c>
    </row>
    <row r="765" spans="1:20" s="42" customFormat="1" ht="15.75" customHeight="1" x14ac:dyDescent="0.25">
      <c r="A765" s="39"/>
      <c r="B765" s="40"/>
      <c r="C765" s="41"/>
      <c r="D765" s="39"/>
      <c r="E765" s="39"/>
      <c r="F765" s="18"/>
      <c r="G765" s="135" t="s">
        <v>597</v>
      </c>
      <c r="H765" s="18"/>
      <c r="I765" s="18">
        <v>3</v>
      </c>
      <c r="J765" s="18">
        <f t="shared" ref="J765:J766" si="131">I765</f>
        <v>3</v>
      </c>
      <c r="K765" s="36">
        <v>8.8000000000000007</v>
      </c>
      <c r="L765" s="38" t="s">
        <v>76</v>
      </c>
      <c r="M765" s="18" t="s">
        <v>132</v>
      </c>
      <c r="N765" s="18">
        <v>2</v>
      </c>
      <c r="O765" s="18"/>
      <c r="P765" s="18"/>
      <c r="Q765" s="18"/>
      <c r="R765" s="34"/>
      <c r="S765" s="34" t="s">
        <v>1055</v>
      </c>
    </row>
    <row r="766" spans="1:20" s="42" customFormat="1" ht="15.75" customHeight="1" x14ac:dyDescent="0.25">
      <c r="A766" s="39"/>
      <c r="B766" s="40"/>
      <c r="C766" s="41"/>
      <c r="D766" s="39"/>
      <c r="E766" s="39"/>
      <c r="F766" s="18"/>
      <c r="G766" s="38" t="s">
        <v>305</v>
      </c>
      <c r="H766" s="18"/>
      <c r="I766" s="18">
        <v>3</v>
      </c>
      <c r="J766" s="18">
        <f t="shared" si="131"/>
        <v>3</v>
      </c>
      <c r="K766" s="36">
        <v>7.7</v>
      </c>
      <c r="L766" s="38" t="s">
        <v>115</v>
      </c>
      <c r="M766" s="18" t="s">
        <v>133</v>
      </c>
      <c r="N766" s="18">
        <v>2</v>
      </c>
      <c r="O766" s="36">
        <v>7.7</v>
      </c>
      <c r="P766" s="18"/>
      <c r="Q766" s="18" t="s">
        <v>1051</v>
      </c>
      <c r="R766" s="34"/>
      <c r="S766" s="34"/>
      <c r="T766" s="42" t="s">
        <v>1746</v>
      </c>
    </row>
    <row r="767" spans="1:20" s="42" customFormat="1" ht="15.75" customHeight="1" x14ac:dyDescent="0.25">
      <c r="A767" s="39"/>
      <c r="B767" s="40"/>
      <c r="C767" s="41"/>
      <c r="D767" s="39"/>
      <c r="E767" s="39"/>
      <c r="F767" s="18"/>
      <c r="G767" s="38" t="s">
        <v>720</v>
      </c>
      <c r="H767" s="18"/>
      <c r="I767" s="18">
        <v>3</v>
      </c>
      <c r="J767" s="18">
        <f t="shared" ref="J767:J768" si="132">I767</f>
        <v>3</v>
      </c>
      <c r="K767" s="36">
        <v>7.7</v>
      </c>
      <c r="L767" s="38" t="s">
        <v>107</v>
      </c>
      <c r="M767" s="18" t="s">
        <v>108</v>
      </c>
      <c r="N767" s="18">
        <v>3</v>
      </c>
      <c r="O767" s="18"/>
      <c r="P767" s="18"/>
      <c r="Q767" s="18"/>
      <c r="R767" s="34"/>
      <c r="S767" s="34" t="s">
        <v>1055</v>
      </c>
    </row>
    <row r="768" spans="1:20" s="42" customFormat="1" ht="15.75" customHeight="1" x14ac:dyDescent="0.25">
      <c r="A768" s="39"/>
      <c r="B768" s="40"/>
      <c r="C768" s="41"/>
      <c r="D768" s="39"/>
      <c r="E768" s="39"/>
      <c r="F768" s="18"/>
      <c r="G768" s="38" t="s">
        <v>529</v>
      </c>
      <c r="H768" s="18"/>
      <c r="I768" s="18">
        <v>3</v>
      </c>
      <c r="J768" s="18">
        <f t="shared" si="132"/>
        <v>3</v>
      </c>
      <c r="K768" s="36">
        <v>8.3000000000000007</v>
      </c>
      <c r="L768" s="38" t="s">
        <v>101</v>
      </c>
      <c r="M768" s="18" t="s">
        <v>102</v>
      </c>
      <c r="N768" s="18">
        <v>3</v>
      </c>
      <c r="O768" s="18"/>
      <c r="P768" s="18"/>
      <c r="Q768" s="18"/>
      <c r="R768" s="34"/>
      <c r="S768" s="34" t="s">
        <v>1055</v>
      </c>
    </row>
    <row r="769" spans="1:20" s="42" customFormat="1" ht="15.75" customHeight="1" x14ac:dyDescent="0.25">
      <c r="A769" s="39"/>
      <c r="B769" s="40"/>
      <c r="C769" s="41"/>
      <c r="D769" s="39"/>
      <c r="E769" s="39"/>
      <c r="F769" s="18"/>
      <c r="G769" s="38" t="s">
        <v>719</v>
      </c>
      <c r="H769" s="18"/>
      <c r="I769" s="18">
        <v>3</v>
      </c>
      <c r="J769" s="18">
        <f>I769</f>
        <v>3</v>
      </c>
      <c r="K769" s="36">
        <v>8.4</v>
      </c>
      <c r="L769" s="38" t="s">
        <v>283</v>
      </c>
      <c r="M769" s="18" t="s">
        <v>284</v>
      </c>
      <c r="N769" s="18">
        <v>3</v>
      </c>
      <c r="O769" s="18"/>
      <c r="P769" s="18"/>
      <c r="Q769" s="18"/>
      <c r="R769" s="34"/>
      <c r="S769" s="34" t="s">
        <v>1055</v>
      </c>
    </row>
    <row r="770" spans="1:20" s="42" customFormat="1" ht="15.75" customHeight="1" x14ac:dyDescent="0.25">
      <c r="A770" s="39"/>
      <c r="B770" s="40"/>
      <c r="C770" s="41"/>
      <c r="D770" s="39"/>
      <c r="E770" s="39"/>
      <c r="F770" s="18"/>
      <c r="G770" s="38" t="s">
        <v>310</v>
      </c>
      <c r="H770" s="18"/>
      <c r="I770" s="18">
        <v>3</v>
      </c>
      <c r="J770" s="18">
        <f>I770</f>
        <v>3</v>
      </c>
      <c r="K770" s="36">
        <v>7.4</v>
      </c>
      <c r="L770" s="38" t="s">
        <v>135</v>
      </c>
      <c r="M770" s="18" t="s">
        <v>136</v>
      </c>
      <c r="N770" s="18">
        <v>3</v>
      </c>
      <c r="O770" s="18"/>
      <c r="P770" s="18"/>
      <c r="Q770" s="18"/>
      <c r="R770" s="34"/>
      <c r="S770" s="34" t="s">
        <v>1055</v>
      </c>
    </row>
    <row r="771" spans="1:20" s="42" customFormat="1" ht="15.75" customHeight="1" x14ac:dyDescent="0.25">
      <c r="A771" s="39"/>
      <c r="B771" s="40"/>
      <c r="C771" s="41"/>
      <c r="D771" s="39"/>
      <c r="E771" s="39"/>
      <c r="F771" s="18"/>
      <c r="G771" s="38" t="s">
        <v>718</v>
      </c>
      <c r="H771" s="18"/>
      <c r="I771" s="18">
        <v>3</v>
      </c>
      <c r="J771" s="18">
        <f>I771</f>
        <v>3</v>
      </c>
      <c r="K771" s="36">
        <v>7</v>
      </c>
      <c r="L771" s="38" t="s">
        <v>140</v>
      </c>
      <c r="M771" s="18" t="s">
        <v>141</v>
      </c>
      <c r="N771" s="18">
        <v>3</v>
      </c>
      <c r="O771" s="18"/>
      <c r="P771" s="18"/>
      <c r="Q771" s="18"/>
      <c r="R771" s="34"/>
      <c r="S771" s="34" t="s">
        <v>1055</v>
      </c>
    </row>
    <row r="772" spans="1:20" s="42" customFormat="1" ht="15.75" customHeight="1" x14ac:dyDescent="0.25">
      <c r="A772" s="39"/>
      <c r="B772" s="40"/>
      <c r="C772" s="41"/>
      <c r="D772" s="39"/>
      <c r="E772" s="39"/>
      <c r="F772" s="18"/>
      <c r="G772" s="38" t="s">
        <v>230</v>
      </c>
      <c r="H772" s="18"/>
      <c r="I772" s="18">
        <v>3</v>
      </c>
      <c r="J772" s="18">
        <f>I772</f>
        <v>3</v>
      </c>
      <c r="K772" s="36">
        <v>8.1999999999999993</v>
      </c>
      <c r="L772" s="38" t="s">
        <v>142</v>
      </c>
      <c r="M772" s="18" t="s">
        <v>143</v>
      </c>
      <c r="N772" s="18">
        <v>3</v>
      </c>
      <c r="O772" s="36">
        <v>8.1999999999999993</v>
      </c>
      <c r="P772" s="18"/>
      <c r="Q772" s="18" t="s">
        <v>1051</v>
      </c>
      <c r="R772" s="34"/>
      <c r="S772" s="34"/>
      <c r="T772" s="42" t="s">
        <v>1746</v>
      </c>
    </row>
    <row r="773" spans="1:20" s="42" customFormat="1" ht="15.75" customHeight="1" x14ac:dyDescent="0.25">
      <c r="A773" s="95">
        <v>50</v>
      </c>
      <c r="B773" s="96" t="s">
        <v>1216</v>
      </c>
      <c r="C773" s="97">
        <v>38186</v>
      </c>
      <c r="D773" s="95" t="s">
        <v>1217</v>
      </c>
      <c r="E773" s="95" t="s">
        <v>1747</v>
      </c>
      <c r="F773" s="98" t="s">
        <v>225</v>
      </c>
      <c r="G773" s="99"/>
      <c r="H773" s="98"/>
      <c r="I773" s="98"/>
      <c r="J773" s="98"/>
      <c r="K773" s="100"/>
      <c r="L773" s="99"/>
      <c r="M773" s="98"/>
      <c r="N773" s="98"/>
      <c r="O773" s="98"/>
      <c r="P773" s="98"/>
      <c r="Q773" s="98"/>
      <c r="R773" s="98">
        <f>SUMIFS($N$12:$N$1466,$T$12:$T$1466,T774)</f>
        <v>18</v>
      </c>
      <c r="S773" s="109"/>
    </row>
    <row r="774" spans="1:20" s="42" customFormat="1" ht="15.75" customHeight="1" x14ac:dyDescent="0.25">
      <c r="A774" s="39"/>
      <c r="B774" s="40"/>
      <c r="C774" s="41"/>
      <c r="D774" s="39"/>
      <c r="E774" s="39"/>
      <c r="F774" s="18"/>
      <c r="G774" s="38" t="s">
        <v>68</v>
      </c>
      <c r="H774" s="18"/>
      <c r="I774" s="18">
        <v>4</v>
      </c>
      <c r="J774" s="18">
        <f>I774</f>
        <v>4</v>
      </c>
      <c r="K774" s="36">
        <v>9.3000000000000007</v>
      </c>
      <c r="L774" s="38" t="s">
        <v>120</v>
      </c>
      <c r="M774" s="18" t="s">
        <v>23</v>
      </c>
      <c r="N774" s="18">
        <v>3</v>
      </c>
      <c r="O774" s="36">
        <v>9.3000000000000007</v>
      </c>
      <c r="P774" s="18"/>
      <c r="Q774" s="18" t="s">
        <v>1051</v>
      </c>
      <c r="R774" s="34"/>
      <c r="S774" s="34"/>
      <c r="T774" s="42" t="s">
        <v>1747</v>
      </c>
    </row>
    <row r="775" spans="1:20" s="42" customFormat="1" ht="15.75" customHeight="1" x14ac:dyDescent="0.25">
      <c r="A775" s="39"/>
      <c r="B775" s="40"/>
      <c r="C775" s="41"/>
      <c r="D775" s="39"/>
      <c r="E775" s="39"/>
      <c r="F775" s="18"/>
      <c r="G775" s="38" t="s">
        <v>144</v>
      </c>
      <c r="H775" s="18"/>
      <c r="I775" s="18">
        <v>3</v>
      </c>
      <c r="J775" s="18">
        <f t="shared" ref="J775:J778" si="133">I775</f>
        <v>3</v>
      </c>
      <c r="K775" s="36">
        <v>6.9</v>
      </c>
      <c r="L775" s="38" t="s">
        <v>31</v>
      </c>
      <c r="M775" s="18" t="s">
        <v>32</v>
      </c>
      <c r="N775" s="18">
        <v>2</v>
      </c>
      <c r="O775" s="36">
        <v>6.9</v>
      </c>
      <c r="P775" s="18"/>
      <c r="Q775" s="18" t="s">
        <v>1051</v>
      </c>
      <c r="R775" s="34"/>
      <c r="S775" s="34"/>
      <c r="T775" s="42" t="s">
        <v>1747</v>
      </c>
    </row>
    <row r="776" spans="1:20" s="42" customFormat="1" ht="15.75" customHeight="1" x14ac:dyDescent="0.25">
      <c r="A776" s="39"/>
      <c r="B776" s="40"/>
      <c r="C776" s="41"/>
      <c r="D776" s="39"/>
      <c r="E776" s="39"/>
      <c r="F776" s="18"/>
      <c r="G776" s="38" t="s">
        <v>145</v>
      </c>
      <c r="H776" s="18"/>
      <c r="I776" s="18">
        <v>3</v>
      </c>
      <c r="J776" s="18">
        <f t="shared" si="133"/>
        <v>3</v>
      </c>
      <c r="K776" s="36">
        <v>6.5</v>
      </c>
      <c r="L776" s="38" t="s">
        <v>33</v>
      </c>
      <c r="M776" s="18" t="s">
        <v>34</v>
      </c>
      <c r="N776" s="18">
        <v>2</v>
      </c>
      <c r="O776" s="36">
        <v>6.5</v>
      </c>
      <c r="P776" s="18"/>
      <c r="Q776" s="18" t="s">
        <v>1051</v>
      </c>
      <c r="R776" s="34"/>
      <c r="S776" s="34"/>
      <c r="T776" s="42" t="s">
        <v>1747</v>
      </c>
    </row>
    <row r="777" spans="1:20" s="42" customFormat="1" ht="15.75" customHeight="1" x14ac:dyDescent="0.25">
      <c r="A777" s="39"/>
      <c r="B777" s="40"/>
      <c r="C777" s="41"/>
      <c r="D777" s="39"/>
      <c r="E777" s="39"/>
      <c r="F777" s="18"/>
      <c r="G777" s="38" t="s">
        <v>137</v>
      </c>
      <c r="H777" s="18"/>
      <c r="I777" s="18">
        <v>3</v>
      </c>
      <c r="J777" s="18">
        <f t="shared" si="133"/>
        <v>3</v>
      </c>
      <c r="K777" s="36">
        <v>7</v>
      </c>
      <c r="L777" s="34" t="s">
        <v>35</v>
      </c>
      <c r="M777" s="18" t="s">
        <v>36</v>
      </c>
      <c r="N777" s="18">
        <v>2</v>
      </c>
      <c r="O777" s="36">
        <v>7</v>
      </c>
      <c r="P777" s="18"/>
      <c r="Q777" s="18" t="s">
        <v>1051</v>
      </c>
      <c r="R777" s="34"/>
      <c r="S777" s="34"/>
      <c r="T777" s="42" t="s">
        <v>1747</v>
      </c>
    </row>
    <row r="778" spans="1:20" s="42" customFormat="1" ht="15.75" customHeight="1" x14ac:dyDescent="0.25">
      <c r="A778" s="39"/>
      <c r="B778" s="40"/>
      <c r="C778" s="41"/>
      <c r="D778" s="39"/>
      <c r="E778" s="39"/>
      <c r="F778" s="18"/>
      <c r="G778" s="38" t="s">
        <v>70</v>
      </c>
      <c r="H778" s="18"/>
      <c r="I778" s="18">
        <v>2</v>
      </c>
      <c r="J778" s="18">
        <f t="shared" si="133"/>
        <v>2</v>
      </c>
      <c r="K778" s="36">
        <v>7</v>
      </c>
      <c r="L778" s="38" t="s">
        <v>71</v>
      </c>
      <c r="M778" s="18" t="s">
        <v>72</v>
      </c>
      <c r="N778" s="18">
        <v>2</v>
      </c>
      <c r="O778" s="36">
        <v>7</v>
      </c>
      <c r="P778" s="18"/>
      <c r="Q778" s="18" t="s">
        <v>1051</v>
      </c>
      <c r="R778" s="34"/>
      <c r="S778" s="34"/>
      <c r="T778" s="42" t="s">
        <v>1747</v>
      </c>
    </row>
    <row r="779" spans="1:20" s="42" customFormat="1" ht="15.75" customHeight="1" x14ac:dyDescent="0.25">
      <c r="A779" s="39"/>
      <c r="B779" s="40"/>
      <c r="C779" s="41"/>
      <c r="D779" s="39"/>
      <c r="E779" s="39"/>
      <c r="F779" s="18"/>
      <c r="G779" s="38" t="s">
        <v>75</v>
      </c>
      <c r="H779" s="18"/>
      <c r="I779" s="18">
        <v>3</v>
      </c>
      <c r="J779" s="18">
        <f>I779</f>
        <v>3</v>
      </c>
      <c r="K779" s="36">
        <v>7.5</v>
      </c>
      <c r="L779" s="38" t="s">
        <v>37</v>
      </c>
      <c r="M779" s="18" t="s">
        <v>38</v>
      </c>
      <c r="N779" s="18">
        <v>3</v>
      </c>
      <c r="O779" s="36"/>
      <c r="P779" s="18"/>
      <c r="Q779" s="18" t="s">
        <v>1051</v>
      </c>
      <c r="R779" s="34"/>
      <c r="S779" s="34"/>
      <c r="T779" s="42" t="s">
        <v>1747</v>
      </c>
    </row>
    <row r="780" spans="1:20" s="42" customFormat="1" ht="15.75" customHeight="1" x14ac:dyDescent="0.25">
      <c r="A780" s="39"/>
      <c r="B780" s="40"/>
      <c r="C780" s="41"/>
      <c r="D780" s="39"/>
      <c r="E780" s="39"/>
      <c r="F780" s="18"/>
      <c r="G780" s="38" t="s">
        <v>47</v>
      </c>
      <c r="H780" s="18"/>
      <c r="I780" s="18">
        <v>2</v>
      </c>
      <c r="J780" s="18">
        <f>I780</f>
        <v>2</v>
      </c>
      <c r="K780" s="36" t="s">
        <v>138</v>
      </c>
      <c r="L780" s="38" t="s">
        <v>48</v>
      </c>
      <c r="M780" s="18" t="s">
        <v>49</v>
      </c>
      <c r="N780" s="18">
        <v>2</v>
      </c>
      <c r="O780" s="36" t="s">
        <v>138</v>
      </c>
      <c r="P780" s="18"/>
      <c r="Q780" s="18" t="s">
        <v>1051</v>
      </c>
      <c r="R780" s="34"/>
      <c r="S780" s="34"/>
      <c r="T780" s="42" t="s">
        <v>1747</v>
      </c>
    </row>
    <row r="781" spans="1:20" s="42" customFormat="1" ht="15.75" customHeight="1" x14ac:dyDescent="0.25">
      <c r="A781" s="39"/>
      <c r="B781" s="40"/>
      <c r="C781" s="41"/>
      <c r="D781" s="39"/>
      <c r="E781" s="39"/>
      <c r="F781" s="18"/>
      <c r="G781" s="38" t="s">
        <v>139</v>
      </c>
      <c r="H781" s="18"/>
      <c r="I781" s="18">
        <v>3</v>
      </c>
      <c r="J781" s="18">
        <f>I781</f>
        <v>3</v>
      </c>
      <c r="K781" s="36">
        <v>9.1</v>
      </c>
      <c r="L781" s="38" t="s">
        <v>45</v>
      </c>
      <c r="M781" s="18" t="s">
        <v>46</v>
      </c>
      <c r="N781" s="18">
        <v>2</v>
      </c>
      <c r="O781" s="36">
        <v>9.1</v>
      </c>
      <c r="P781" s="18"/>
      <c r="Q781" s="18" t="s">
        <v>1051</v>
      </c>
      <c r="R781" s="34"/>
      <c r="S781" s="34"/>
      <c r="T781" s="42" t="s">
        <v>1747</v>
      </c>
    </row>
    <row r="782" spans="1:20" s="42" customFormat="1" ht="15.75" customHeight="1" x14ac:dyDescent="0.25">
      <c r="A782" s="39"/>
      <c r="B782" s="40"/>
      <c r="C782" s="41"/>
      <c r="D782" s="39"/>
      <c r="E782" s="39"/>
      <c r="F782" s="18"/>
      <c r="G782" s="38" t="s">
        <v>1218</v>
      </c>
      <c r="H782" s="18"/>
      <c r="I782" s="18">
        <v>3</v>
      </c>
      <c r="J782" s="18">
        <f>I782</f>
        <v>3</v>
      </c>
      <c r="K782" s="36">
        <v>7.3</v>
      </c>
      <c r="L782" s="38" t="s">
        <v>101</v>
      </c>
      <c r="M782" s="18" t="s">
        <v>102</v>
      </c>
      <c r="N782" s="18">
        <v>3</v>
      </c>
      <c r="O782" s="18"/>
      <c r="P782" s="18"/>
      <c r="Q782" s="18"/>
      <c r="R782" s="34"/>
      <c r="S782" s="34" t="s">
        <v>1055</v>
      </c>
    </row>
    <row r="783" spans="1:20" s="42" customFormat="1" ht="15.75" customHeight="1" x14ac:dyDescent="0.25">
      <c r="A783" s="95">
        <v>51</v>
      </c>
      <c r="B783" s="96" t="s">
        <v>1219</v>
      </c>
      <c r="C783" s="97">
        <v>37696</v>
      </c>
      <c r="D783" s="95" t="s">
        <v>1220</v>
      </c>
      <c r="E783" s="95" t="s">
        <v>1748</v>
      </c>
      <c r="F783" s="98" t="s">
        <v>225</v>
      </c>
      <c r="G783" s="99"/>
      <c r="H783" s="98"/>
      <c r="I783" s="98"/>
      <c r="J783" s="98"/>
      <c r="K783" s="100"/>
      <c r="L783" s="99"/>
      <c r="M783" s="98"/>
      <c r="N783" s="98"/>
      <c r="O783" s="98"/>
      <c r="P783" s="98"/>
      <c r="Q783" s="98"/>
      <c r="R783" s="98">
        <f>SUMIFS($N$12:$N$1466,$T$12:$T$1466,T784)</f>
        <v>33</v>
      </c>
      <c r="S783" s="109"/>
    </row>
    <row r="784" spans="1:20" s="42" customFormat="1" ht="15.75" customHeight="1" x14ac:dyDescent="0.25">
      <c r="A784" s="39"/>
      <c r="B784" s="40"/>
      <c r="C784" s="41"/>
      <c r="D784" s="39"/>
      <c r="E784" s="39"/>
      <c r="F784" s="18"/>
      <c r="G784" s="38" t="s">
        <v>68</v>
      </c>
      <c r="H784" s="18"/>
      <c r="I784" s="18">
        <v>4</v>
      </c>
      <c r="J784" s="18">
        <f>I784</f>
        <v>4</v>
      </c>
      <c r="K784" s="36">
        <v>9.3000000000000007</v>
      </c>
      <c r="L784" s="38" t="s">
        <v>120</v>
      </c>
      <c r="M784" s="18" t="s">
        <v>23</v>
      </c>
      <c r="N784" s="18">
        <v>3</v>
      </c>
      <c r="O784" s="36">
        <v>9.3000000000000007</v>
      </c>
      <c r="P784" s="18"/>
      <c r="Q784" s="18" t="s">
        <v>1051</v>
      </c>
      <c r="R784" s="34"/>
      <c r="S784" s="34"/>
      <c r="T784" s="42" t="s">
        <v>1748</v>
      </c>
    </row>
    <row r="785" spans="1:20" s="42" customFormat="1" ht="15.75" customHeight="1" x14ac:dyDescent="0.25">
      <c r="A785" s="39"/>
      <c r="B785" s="40"/>
      <c r="C785" s="41"/>
      <c r="D785" s="39"/>
      <c r="E785" s="39"/>
      <c r="F785" s="18"/>
      <c r="G785" s="38" t="s">
        <v>144</v>
      </c>
      <c r="H785" s="18"/>
      <c r="I785" s="18">
        <v>3</v>
      </c>
      <c r="J785" s="18">
        <f t="shared" ref="J785:J788" si="134">I785</f>
        <v>3</v>
      </c>
      <c r="K785" s="36">
        <v>8.1999999999999993</v>
      </c>
      <c r="L785" s="38" t="s">
        <v>31</v>
      </c>
      <c r="M785" s="18" t="s">
        <v>32</v>
      </c>
      <c r="N785" s="18">
        <v>2</v>
      </c>
      <c r="O785" s="36">
        <v>8.1999999999999993</v>
      </c>
      <c r="P785" s="18"/>
      <c r="Q785" s="18" t="s">
        <v>1051</v>
      </c>
      <c r="R785" s="34"/>
      <c r="S785" s="34"/>
      <c r="T785" s="42" t="s">
        <v>1748</v>
      </c>
    </row>
    <row r="786" spans="1:20" s="42" customFormat="1" ht="15.75" customHeight="1" x14ac:dyDescent="0.25">
      <c r="A786" s="39"/>
      <c r="B786" s="40"/>
      <c r="C786" s="41"/>
      <c r="D786" s="39"/>
      <c r="E786" s="39"/>
      <c r="F786" s="18"/>
      <c r="G786" s="38" t="s">
        <v>145</v>
      </c>
      <c r="H786" s="18"/>
      <c r="I786" s="18">
        <v>3</v>
      </c>
      <c r="J786" s="18">
        <f t="shared" si="134"/>
        <v>3</v>
      </c>
      <c r="K786" s="36">
        <v>5.8</v>
      </c>
      <c r="L786" s="38" t="s">
        <v>33</v>
      </c>
      <c r="M786" s="18" t="s">
        <v>34</v>
      </c>
      <c r="N786" s="18">
        <v>2</v>
      </c>
      <c r="O786" s="36">
        <v>5.8</v>
      </c>
      <c r="P786" s="18"/>
      <c r="Q786" s="18" t="s">
        <v>1051</v>
      </c>
      <c r="R786" s="34"/>
      <c r="S786" s="34"/>
      <c r="T786" s="42" t="s">
        <v>1748</v>
      </c>
    </row>
    <row r="787" spans="1:20" s="42" customFormat="1" ht="15.75" customHeight="1" x14ac:dyDescent="0.25">
      <c r="A787" s="39"/>
      <c r="B787" s="40"/>
      <c r="C787" s="41"/>
      <c r="D787" s="39"/>
      <c r="E787" s="39"/>
      <c r="F787" s="18"/>
      <c r="G787" s="38" t="s">
        <v>137</v>
      </c>
      <c r="H787" s="18"/>
      <c r="I787" s="18">
        <v>3</v>
      </c>
      <c r="J787" s="18">
        <f t="shared" si="134"/>
        <v>3</v>
      </c>
      <c r="K787" s="36">
        <v>6.7</v>
      </c>
      <c r="L787" s="38" t="s">
        <v>35</v>
      </c>
      <c r="M787" s="18" t="s">
        <v>36</v>
      </c>
      <c r="N787" s="18">
        <v>2</v>
      </c>
      <c r="O787" s="36">
        <v>6.7</v>
      </c>
      <c r="P787" s="18"/>
      <c r="Q787" s="18" t="s">
        <v>1051</v>
      </c>
      <c r="R787" s="34"/>
      <c r="S787" s="34"/>
      <c r="T787" s="42" t="s">
        <v>1748</v>
      </c>
    </row>
    <row r="788" spans="1:20" s="42" customFormat="1" ht="15.75" customHeight="1" x14ac:dyDescent="0.25">
      <c r="A788" s="39"/>
      <c r="B788" s="40"/>
      <c r="C788" s="41"/>
      <c r="D788" s="39"/>
      <c r="E788" s="39"/>
      <c r="F788" s="18"/>
      <c r="G788" s="38" t="s">
        <v>70</v>
      </c>
      <c r="H788" s="18"/>
      <c r="I788" s="18">
        <v>2</v>
      </c>
      <c r="J788" s="18">
        <f t="shared" si="134"/>
        <v>2</v>
      </c>
      <c r="K788" s="36">
        <v>6.3</v>
      </c>
      <c r="L788" s="38" t="s">
        <v>71</v>
      </c>
      <c r="M788" s="18" t="s">
        <v>72</v>
      </c>
      <c r="N788" s="18">
        <v>2</v>
      </c>
      <c r="O788" s="36">
        <v>6.3</v>
      </c>
      <c r="P788" s="18"/>
      <c r="Q788" s="18" t="s">
        <v>1051</v>
      </c>
      <c r="R788" s="34"/>
      <c r="S788" s="34"/>
      <c r="T788" s="42" t="s">
        <v>1748</v>
      </c>
    </row>
    <row r="789" spans="1:20" s="42" customFormat="1" ht="15.75" customHeight="1" x14ac:dyDescent="0.25">
      <c r="A789" s="39"/>
      <c r="B789" s="40"/>
      <c r="C789" s="41"/>
      <c r="D789" s="39"/>
      <c r="E789" s="39"/>
      <c r="F789" s="18"/>
      <c r="G789" s="38" t="s">
        <v>75</v>
      </c>
      <c r="H789" s="18"/>
      <c r="I789" s="18">
        <v>3</v>
      </c>
      <c r="J789" s="18">
        <f>I789</f>
        <v>3</v>
      </c>
      <c r="K789" s="36">
        <v>7.9</v>
      </c>
      <c r="L789" s="38" t="s">
        <v>37</v>
      </c>
      <c r="M789" s="18" t="s">
        <v>38</v>
      </c>
      <c r="N789" s="18">
        <v>3</v>
      </c>
      <c r="O789" s="36"/>
      <c r="P789" s="18"/>
      <c r="Q789" s="18" t="s">
        <v>1051</v>
      </c>
      <c r="R789" s="34"/>
      <c r="S789" s="34"/>
      <c r="T789" s="42" t="s">
        <v>1748</v>
      </c>
    </row>
    <row r="790" spans="1:20" s="42" customFormat="1" ht="15.75" customHeight="1" x14ac:dyDescent="0.25">
      <c r="A790" s="39"/>
      <c r="B790" s="40"/>
      <c r="C790" s="41"/>
      <c r="D790" s="39"/>
      <c r="E790" s="39"/>
      <c r="F790" s="18"/>
      <c r="G790" s="38" t="s">
        <v>47</v>
      </c>
      <c r="H790" s="18"/>
      <c r="I790" s="18">
        <v>2</v>
      </c>
      <c r="J790" s="18">
        <f>I790</f>
        <v>2</v>
      </c>
      <c r="K790" s="36" t="s">
        <v>138</v>
      </c>
      <c r="L790" s="38" t="s">
        <v>48</v>
      </c>
      <c r="M790" s="18" t="s">
        <v>49</v>
      </c>
      <c r="N790" s="18">
        <v>2</v>
      </c>
      <c r="O790" s="36" t="s">
        <v>138</v>
      </c>
      <c r="P790" s="18"/>
      <c r="Q790" s="18" t="s">
        <v>1051</v>
      </c>
      <c r="R790" s="34"/>
      <c r="S790" s="34"/>
      <c r="T790" s="42" t="s">
        <v>1748</v>
      </c>
    </row>
    <row r="791" spans="1:20" s="42" customFormat="1" ht="15.75" customHeight="1" x14ac:dyDescent="0.25">
      <c r="A791" s="39"/>
      <c r="B791" s="40"/>
      <c r="C791" s="41"/>
      <c r="D791" s="39"/>
      <c r="E791" s="39"/>
      <c r="F791" s="18"/>
      <c r="G791" s="38" t="s">
        <v>226</v>
      </c>
      <c r="H791" s="18"/>
      <c r="I791" s="18">
        <v>3</v>
      </c>
      <c r="J791" s="18">
        <f t="shared" ref="J791:J792" si="135">I791</f>
        <v>3</v>
      </c>
      <c r="K791" s="36">
        <v>7.6</v>
      </c>
      <c r="L791" s="38" t="s">
        <v>58</v>
      </c>
      <c r="M791" s="18" t="s">
        <v>59</v>
      </c>
      <c r="N791" s="18">
        <v>3</v>
      </c>
      <c r="O791" s="36">
        <v>7.6</v>
      </c>
      <c r="P791" s="18"/>
      <c r="Q791" s="18" t="s">
        <v>1051</v>
      </c>
      <c r="R791" s="34"/>
      <c r="S791" s="34"/>
      <c r="T791" s="42" t="s">
        <v>1748</v>
      </c>
    </row>
    <row r="792" spans="1:20" s="42" customFormat="1" ht="15.75" customHeight="1" x14ac:dyDescent="0.25">
      <c r="A792" s="39"/>
      <c r="B792" s="40"/>
      <c r="C792" s="41"/>
      <c r="D792" s="39"/>
      <c r="E792" s="39"/>
      <c r="F792" s="18"/>
      <c r="G792" s="38" t="s">
        <v>80</v>
      </c>
      <c r="H792" s="18"/>
      <c r="I792" s="18">
        <v>3</v>
      </c>
      <c r="J792" s="18">
        <f t="shared" si="135"/>
        <v>3</v>
      </c>
      <c r="K792" s="36">
        <v>6.7</v>
      </c>
      <c r="L792" s="38" t="s">
        <v>80</v>
      </c>
      <c r="M792" s="18" t="s">
        <v>81</v>
      </c>
      <c r="N792" s="18">
        <v>3</v>
      </c>
      <c r="O792" s="36">
        <v>6.7</v>
      </c>
      <c r="P792" s="18"/>
      <c r="Q792" s="18" t="s">
        <v>1051</v>
      </c>
      <c r="R792" s="34"/>
      <c r="S792" s="34"/>
      <c r="T792" s="42" t="s">
        <v>1748</v>
      </c>
    </row>
    <row r="793" spans="1:20" s="42" customFormat="1" ht="15.75" customHeight="1" x14ac:dyDescent="0.25">
      <c r="A793" s="39"/>
      <c r="B793" s="40"/>
      <c r="C793" s="41"/>
      <c r="D793" s="39"/>
      <c r="E793" s="39"/>
      <c r="F793" s="18"/>
      <c r="G793" s="38" t="s">
        <v>514</v>
      </c>
      <c r="H793" s="18"/>
      <c r="I793" s="18">
        <v>3</v>
      </c>
      <c r="J793" s="18">
        <f>I793</f>
        <v>3</v>
      </c>
      <c r="K793" s="36">
        <v>8.8000000000000007</v>
      </c>
      <c r="L793" s="38" t="s">
        <v>45</v>
      </c>
      <c r="M793" s="18" t="s">
        <v>46</v>
      </c>
      <c r="N793" s="18">
        <v>2</v>
      </c>
      <c r="O793" s="36">
        <v>8.8000000000000007</v>
      </c>
      <c r="P793" s="18"/>
      <c r="Q793" s="18" t="s">
        <v>1051</v>
      </c>
      <c r="R793" s="34"/>
      <c r="S793" s="34"/>
      <c r="T793" s="42" t="s">
        <v>1748</v>
      </c>
    </row>
    <row r="794" spans="1:20" s="42" customFormat="1" ht="15.75" customHeight="1" x14ac:dyDescent="0.25">
      <c r="A794" s="39"/>
      <c r="B794" s="40"/>
      <c r="C794" s="41"/>
      <c r="D794" s="39"/>
      <c r="E794" s="39"/>
      <c r="F794" s="18"/>
      <c r="G794" s="38" t="s">
        <v>89</v>
      </c>
      <c r="H794" s="18"/>
      <c r="I794" s="18">
        <v>3</v>
      </c>
      <c r="J794" s="18">
        <f>I794</f>
        <v>3</v>
      </c>
      <c r="K794" s="36">
        <v>6.7</v>
      </c>
      <c r="L794" s="38" t="s">
        <v>89</v>
      </c>
      <c r="M794" s="18" t="s">
        <v>90</v>
      </c>
      <c r="N794" s="18">
        <v>3</v>
      </c>
      <c r="O794" s="36">
        <v>6.7</v>
      </c>
      <c r="P794" s="18"/>
      <c r="Q794" s="18" t="s">
        <v>1051</v>
      </c>
      <c r="R794" s="34"/>
      <c r="S794" s="34"/>
      <c r="T794" s="42" t="s">
        <v>1748</v>
      </c>
    </row>
    <row r="795" spans="1:20" s="42" customFormat="1" ht="15.75" customHeight="1" x14ac:dyDescent="0.25">
      <c r="A795" s="39"/>
      <c r="B795" s="40"/>
      <c r="C795" s="41"/>
      <c r="D795" s="39"/>
      <c r="E795" s="39"/>
      <c r="F795" s="18"/>
      <c r="G795" s="38" t="s">
        <v>227</v>
      </c>
      <c r="H795" s="18"/>
      <c r="I795" s="18">
        <v>3</v>
      </c>
      <c r="J795" s="18">
        <f t="shared" ref="J795:J796" si="136">I795</f>
        <v>3</v>
      </c>
      <c r="K795" s="36">
        <v>7</v>
      </c>
      <c r="L795" s="38" t="s">
        <v>124</v>
      </c>
      <c r="M795" s="18" t="s">
        <v>125</v>
      </c>
      <c r="N795" s="18">
        <v>3</v>
      </c>
      <c r="O795" s="36">
        <v>7</v>
      </c>
      <c r="P795" s="18"/>
      <c r="Q795" s="18" t="s">
        <v>1051</v>
      </c>
      <c r="R795" s="34"/>
      <c r="S795" s="34"/>
      <c r="T795" s="42" t="s">
        <v>1748</v>
      </c>
    </row>
    <row r="796" spans="1:20" s="42" customFormat="1" ht="15.75" customHeight="1" x14ac:dyDescent="0.25">
      <c r="A796" s="39"/>
      <c r="B796" s="40"/>
      <c r="C796" s="41"/>
      <c r="D796" s="39"/>
      <c r="E796" s="39"/>
      <c r="F796" s="18"/>
      <c r="G796" s="38" t="s">
        <v>529</v>
      </c>
      <c r="H796" s="18"/>
      <c r="I796" s="18">
        <v>3</v>
      </c>
      <c r="J796" s="18">
        <f t="shared" si="136"/>
        <v>3</v>
      </c>
      <c r="K796" s="36">
        <v>7.6</v>
      </c>
      <c r="L796" s="38" t="s">
        <v>281</v>
      </c>
      <c r="M796" s="18" t="s">
        <v>282</v>
      </c>
      <c r="N796" s="18">
        <v>3</v>
      </c>
      <c r="O796" s="18"/>
      <c r="P796" s="18"/>
      <c r="Q796" s="18"/>
      <c r="R796" s="34"/>
      <c r="S796" s="34" t="s">
        <v>1055</v>
      </c>
    </row>
    <row r="797" spans="1:20" s="42" customFormat="1" ht="15.75" customHeight="1" x14ac:dyDescent="0.25">
      <c r="A797" s="39"/>
      <c r="B797" s="40"/>
      <c r="C797" s="41"/>
      <c r="D797" s="39"/>
      <c r="E797" s="39"/>
      <c r="F797" s="18"/>
      <c r="G797" s="38" t="s">
        <v>229</v>
      </c>
      <c r="H797" s="18"/>
      <c r="I797" s="18">
        <v>3</v>
      </c>
      <c r="J797" s="18">
        <f>I797</f>
        <v>3</v>
      </c>
      <c r="K797" s="36">
        <v>7.3</v>
      </c>
      <c r="L797" s="38" t="s">
        <v>130</v>
      </c>
      <c r="M797" s="18" t="s">
        <v>131</v>
      </c>
      <c r="N797" s="18">
        <v>3</v>
      </c>
      <c r="O797" s="18"/>
      <c r="P797" s="18"/>
      <c r="Q797" s="18"/>
      <c r="R797" s="34"/>
      <c r="S797" s="34" t="s">
        <v>1055</v>
      </c>
    </row>
    <row r="798" spans="1:20" s="42" customFormat="1" ht="15.75" customHeight="1" x14ac:dyDescent="0.25">
      <c r="A798" s="39"/>
      <c r="B798" s="40"/>
      <c r="C798" s="41"/>
      <c r="D798" s="39"/>
      <c r="E798" s="39"/>
      <c r="F798" s="18"/>
      <c r="G798" s="38" t="s">
        <v>597</v>
      </c>
      <c r="H798" s="18"/>
      <c r="I798" s="18">
        <v>3</v>
      </c>
      <c r="J798" s="18">
        <f>I798</f>
        <v>3</v>
      </c>
      <c r="K798" s="36">
        <v>7.7</v>
      </c>
      <c r="L798" s="38" t="s">
        <v>115</v>
      </c>
      <c r="M798" s="18" t="s">
        <v>133</v>
      </c>
      <c r="N798" s="18">
        <v>2</v>
      </c>
      <c r="O798" s="18"/>
      <c r="P798" s="18"/>
      <c r="Q798" s="18"/>
      <c r="R798" s="34"/>
      <c r="S798" s="34" t="s">
        <v>1055</v>
      </c>
    </row>
    <row r="799" spans="1:20" s="42" customFormat="1" ht="15.75" customHeight="1" x14ac:dyDescent="0.25">
      <c r="A799" s="39"/>
      <c r="B799" s="40"/>
      <c r="C799" s="41"/>
      <c r="D799" s="39"/>
      <c r="E799" s="39"/>
      <c r="F799" s="18"/>
      <c r="G799" s="38" t="s">
        <v>230</v>
      </c>
      <c r="H799" s="18"/>
      <c r="I799" s="18">
        <v>3</v>
      </c>
      <c r="J799" s="18">
        <f>I799</f>
        <v>3</v>
      </c>
      <c r="K799" s="36">
        <v>7.2</v>
      </c>
      <c r="L799" s="38" t="s">
        <v>142</v>
      </c>
      <c r="M799" s="18" t="s">
        <v>143</v>
      </c>
      <c r="N799" s="18">
        <v>3</v>
      </c>
      <c r="O799" s="36">
        <v>7.2</v>
      </c>
      <c r="P799" s="18"/>
      <c r="Q799" s="18" t="s">
        <v>1051</v>
      </c>
      <c r="R799" s="34"/>
      <c r="S799" s="34"/>
      <c r="T799" s="42" t="s">
        <v>1748</v>
      </c>
    </row>
    <row r="800" spans="1:20" s="42" customFormat="1" ht="15.75" customHeight="1" x14ac:dyDescent="0.25">
      <c r="A800" s="95">
        <v>52</v>
      </c>
      <c r="B800" s="96" t="s">
        <v>1221</v>
      </c>
      <c r="C800" s="97">
        <v>38161</v>
      </c>
      <c r="D800" s="95" t="s">
        <v>1222</v>
      </c>
      <c r="E800" s="95" t="s">
        <v>1749</v>
      </c>
      <c r="F800" s="98" t="s">
        <v>1223</v>
      </c>
      <c r="G800" s="99"/>
      <c r="H800" s="98"/>
      <c r="I800" s="98"/>
      <c r="J800" s="98"/>
      <c r="K800" s="100"/>
      <c r="L800" s="99"/>
      <c r="M800" s="98"/>
      <c r="N800" s="98"/>
      <c r="O800" s="98"/>
      <c r="P800" s="98"/>
      <c r="Q800" s="98"/>
      <c r="R800" s="98">
        <f>SUMIFS($N$12:$N$1466,$T$12:$T$1466,T801)</f>
        <v>21</v>
      </c>
      <c r="S800" s="109"/>
    </row>
    <row r="801" spans="1:20" s="42" customFormat="1" ht="15.75" customHeight="1" x14ac:dyDescent="0.25">
      <c r="A801" s="39"/>
      <c r="B801" s="40"/>
      <c r="C801" s="41"/>
      <c r="D801" s="39"/>
      <c r="E801" s="39"/>
      <c r="F801" s="18"/>
      <c r="G801" s="38" t="s">
        <v>208</v>
      </c>
      <c r="H801" s="18"/>
      <c r="I801" s="18">
        <v>4</v>
      </c>
      <c r="J801" s="18">
        <f>I801</f>
        <v>4</v>
      </c>
      <c r="K801" s="36">
        <v>6.9</v>
      </c>
      <c r="L801" s="38" t="s">
        <v>120</v>
      </c>
      <c r="M801" s="18" t="s">
        <v>23</v>
      </c>
      <c r="N801" s="18">
        <v>3</v>
      </c>
      <c r="O801" s="36">
        <v>6.9</v>
      </c>
      <c r="P801" s="18"/>
      <c r="Q801" s="18" t="s">
        <v>1051</v>
      </c>
      <c r="R801" s="34"/>
      <c r="S801" s="34"/>
      <c r="T801" s="42" t="s">
        <v>1749</v>
      </c>
    </row>
    <row r="802" spans="1:20" s="42" customFormat="1" ht="15.75" customHeight="1" x14ac:dyDescent="0.25">
      <c r="A802" s="90"/>
      <c r="B802" s="91"/>
      <c r="C802" s="92"/>
      <c r="D802" s="90"/>
      <c r="E802" s="90"/>
      <c r="F802" s="93"/>
      <c r="G802" s="94"/>
      <c r="H802" s="93"/>
      <c r="I802" s="93"/>
      <c r="J802" s="93"/>
      <c r="K802" s="51"/>
      <c r="L802" s="38" t="s">
        <v>31</v>
      </c>
      <c r="M802" s="18" t="s">
        <v>32</v>
      </c>
      <c r="N802" s="18">
        <v>2</v>
      </c>
      <c r="O802" s="36">
        <v>6.6</v>
      </c>
      <c r="P802" s="18"/>
      <c r="Q802" s="18" t="s">
        <v>1051</v>
      </c>
      <c r="R802" s="34"/>
      <c r="S802" s="34"/>
      <c r="T802" s="42" t="s">
        <v>1749</v>
      </c>
    </row>
    <row r="803" spans="1:20" s="42" customFormat="1" ht="15.75" customHeight="1" x14ac:dyDescent="0.25">
      <c r="A803" s="124"/>
      <c r="B803" s="133"/>
      <c r="C803" s="125"/>
      <c r="D803" s="124"/>
      <c r="E803" s="124"/>
      <c r="F803" s="121"/>
      <c r="G803" s="126" t="s">
        <v>670</v>
      </c>
      <c r="H803" s="121"/>
      <c r="I803" s="121">
        <v>6</v>
      </c>
      <c r="J803" s="18">
        <f>I803</f>
        <v>6</v>
      </c>
      <c r="K803" s="127">
        <v>6.6</v>
      </c>
      <c r="L803" s="38" t="s">
        <v>33</v>
      </c>
      <c r="M803" s="18" t="s">
        <v>34</v>
      </c>
      <c r="N803" s="18">
        <v>2</v>
      </c>
      <c r="O803" s="36">
        <v>6.6</v>
      </c>
      <c r="P803" s="18"/>
      <c r="Q803" s="18" t="s">
        <v>1051</v>
      </c>
      <c r="R803" s="34"/>
      <c r="S803" s="34"/>
      <c r="T803" s="42" t="s">
        <v>1749</v>
      </c>
    </row>
    <row r="804" spans="1:20" s="42" customFormat="1" ht="15.75" customHeight="1" x14ac:dyDescent="0.25">
      <c r="A804" s="115"/>
      <c r="B804" s="116"/>
      <c r="C804" s="117"/>
      <c r="D804" s="115"/>
      <c r="E804" s="115"/>
      <c r="F804" s="114"/>
      <c r="G804" s="113"/>
      <c r="H804" s="114"/>
      <c r="I804" s="114"/>
      <c r="J804" s="114"/>
      <c r="K804" s="118"/>
      <c r="L804" s="38" t="s">
        <v>35</v>
      </c>
      <c r="M804" s="18" t="s">
        <v>36</v>
      </c>
      <c r="N804" s="18">
        <v>2</v>
      </c>
      <c r="O804" s="36">
        <v>6.6</v>
      </c>
      <c r="P804" s="18"/>
      <c r="Q804" s="18" t="s">
        <v>1051</v>
      </c>
      <c r="R804" s="34"/>
      <c r="S804" s="34"/>
      <c r="T804" s="42" t="s">
        <v>1749</v>
      </c>
    </row>
    <row r="805" spans="1:20" s="42" customFormat="1" ht="15.75" customHeight="1" x14ac:dyDescent="0.25">
      <c r="A805" s="39"/>
      <c r="B805" s="40"/>
      <c r="C805" s="41"/>
      <c r="D805" s="39"/>
      <c r="E805" s="39"/>
      <c r="F805" s="18"/>
      <c r="G805" s="38" t="s">
        <v>70</v>
      </c>
      <c r="H805" s="18"/>
      <c r="I805" s="18">
        <v>2</v>
      </c>
      <c r="J805" s="18">
        <f>I805</f>
        <v>2</v>
      </c>
      <c r="K805" s="36">
        <v>7.6</v>
      </c>
      <c r="L805" s="38" t="s">
        <v>71</v>
      </c>
      <c r="M805" s="18" t="s">
        <v>72</v>
      </c>
      <c r="N805" s="18">
        <v>2</v>
      </c>
      <c r="O805" s="36">
        <v>7.6</v>
      </c>
      <c r="P805" s="18"/>
      <c r="Q805" s="18" t="s">
        <v>1051</v>
      </c>
      <c r="R805" s="34"/>
      <c r="S805" s="34"/>
      <c r="T805" s="42" t="s">
        <v>1749</v>
      </c>
    </row>
    <row r="806" spans="1:20" s="42" customFormat="1" ht="15.75" customHeight="1" x14ac:dyDescent="0.25">
      <c r="A806" s="39"/>
      <c r="B806" s="40"/>
      <c r="C806" s="41"/>
      <c r="D806" s="39"/>
      <c r="E806" s="39"/>
      <c r="F806" s="18"/>
      <c r="G806" s="38" t="s">
        <v>75</v>
      </c>
      <c r="H806" s="18"/>
      <c r="I806" s="18">
        <v>3</v>
      </c>
      <c r="J806" s="18">
        <f>I806</f>
        <v>3</v>
      </c>
      <c r="K806" s="36">
        <v>6.4</v>
      </c>
      <c r="L806" s="38" t="s">
        <v>37</v>
      </c>
      <c r="M806" s="18" t="s">
        <v>38</v>
      </c>
      <c r="N806" s="18">
        <v>3</v>
      </c>
      <c r="O806" s="36"/>
      <c r="P806" s="18"/>
      <c r="Q806" s="18" t="s">
        <v>1051</v>
      </c>
      <c r="R806" s="34"/>
      <c r="S806" s="34"/>
      <c r="T806" s="42" t="s">
        <v>1749</v>
      </c>
    </row>
    <row r="807" spans="1:20" s="42" customFormat="1" ht="15.75" customHeight="1" x14ac:dyDescent="0.25">
      <c r="A807" s="39"/>
      <c r="B807" s="40"/>
      <c r="C807" s="41"/>
      <c r="D807" s="39"/>
      <c r="E807" s="39"/>
      <c r="F807" s="18"/>
      <c r="G807" s="38" t="s">
        <v>1224</v>
      </c>
      <c r="H807" s="18"/>
      <c r="I807" s="18">
        <v>3</v>
      </c>
      <c r="J807" s="18">
        <f>I807</f>
        <v>3</v>
      </c>
      <c r="K807" s="36">
        <v>8.4</v>
      </c>
      <c r="L807" s="38" t="s">
        <v>60</v>
      </c>
      <c r="M807" s="18" t="s">
        <v>61</v>
      </c>
      <c r="N807" s="18">
        <v>2</v>
      </c>
      <c r="O807" s="36">
        <v>8.4</v>
      </c>
      <c r="P807" s="18"/>
      <c r="Q807" s="18" t="s">
        <v>1051</v>
      </c>
      <c r="R807" s="34"/>
      <c r="S807" s="34"/>
      <c r="T807" s="42" t="s">
        <v>1749</v>
      </c>
    </row>
    <row r="808" spans="1:20" s="42" customFormat="1" ht="15.75" customHeight="1" x14ac:dyDescent="0.25">
      <c r="A808" s="39"/>
      <c r="B808" s="40"/>
      <c r="C808" s="41"/>
      <c r="D808" s="39"/>
      <c r="E808" s="39"/>
      <c r="F808" s="18"/>
      <c r="G808" s="38" t="s">
        <v>47</v>
      </c>
      <c r="H808" s="18"/>
      <c r="I808" s="18">
        <v>2</v>
      </c>
      <c r="J808" s="18">
        <f>I808</f>
        <v>2</v>
      </c>
      <c r="K808" s="36">
        <v>5</v>
      </c>
      <c r="L808" s="38" t="s">
        <v>48</v>
      </c>
      <c r="M808" s="18" t="s">
        <v>49</v>
      </c>
      <c r="N808" s="18">
        <v>2</v>
      </c>
      <c r="O808" s="36">
        <v>5</v>
      </c>
      <c r="P808" s="18"/>
      <c r="Q808" s="18" t="s">
        <v>1051</v>
      </c>
      <c r="R808" s="34"/>
      <c r="S808" s="34"/>
      <c r="T808" s="42" t="s">
        <v>1749</v>
      </c>
    </row>
    <row r="809" spans="1:20" s="42" customFormat="1" ht="15.75" customHeight="1" x14ac:dyDescent="0.25">
      <c r="A809" s="39"/>
      <c r="B809" s="40"/>
      <c r="C809" s="41"/>
      <c r="D809" s="39"/>
      <c r="E809" s="39"/>
      <c r="F809" s="18"/>
      <c r="G809" s="38" t="s">
        <v>148</v>
      </c>
      <c r="H809" s="18"/>
      <c r="I809" s="18">
        <v>3</v>
      </c>
      <c r="J809" s="18">
        <f>I809</f>
        <v>3</v>
      </c>
      <c r="K809" s="36">
        <v>7.6</v>
      </c>
      <c r="L809" s="38" t="s">
        <v>41</v>
      </c>
      <c r="M809" s="18" t="s">
        <v>42</v>
      </c>
      <c r="N809" s="18">
        <v>3</v>
      </c>
      <c r="O809" s="36">
        <v>7.6</v>
      </c>
      <c r="P809" s="18"/>
      <c r="Q809" s="18" t="s">
        <v>1051</v>
      </c>
      <c r="R809" s="34"/>
      <c r="S809" s="34"/>
      <c r="T809" s="42" t="s">
        <v>1749</v>
      </c>
    </row>
    <row r="810" spans="1:20" s="42" customFormat="1" ht="15.75" customHeight="1" x14ac:dyDescent="0.25">
      <c r="A810" s="95">
        <v>53</v>
      </c>
      <c r="B810" s="96" t="s">
        <v>1225</v>
      </c>
      <c r="C810" s="97">
        <v>38245</v>
      </c>
      <c r="D810" s="95" t="s">
        <v>1226</v>
      </c>
      <c r="E810" s="95" t="s">
        <v>1750</v>
      </c>
      <c r="F810" s="98" t="s">
        <v>242</v>
      </c>
      <c r="G810" s="99"/>
      <c r="H810" s="98"/>
      <c r="I810" s="98"/>
      <c r="J810" s="98"/>
      <c r="K810" s="100"/>
      <c r="L810" s="99"/>
      <c r="M810" s="98"/>
      <c r="N810" s="98"/>
      <c r="O810" s="98"/>
      <c r="P810" s="98"/>
      <c r="Q810" s="98"/>
      <c r="R810" s="98">
        <f>SUMIFS($N$12:$N$1466,$T$12:$T$1466,T811)</f>
        <v>35</v>
      </c>
      <c r="S810" s="109"/>
    </row>
    <row r="811" spans="1:20" s="42" customFormat="1" ht="15.75" customHeight="1" x14ac:dyDescent="0.25">
      <c r="A811" s="39"/>
      <c r="B811" s="40"/>
      <c r="C811" s="41"/>
      <c r="D811" s="39"/>
      <c r="E811" s="39"/>
      <c r="F811" s="18"/>
      <c r="G811" s="38" t="s">
        <v>68</v>
      </c>
      <c r="H811" s="18"/>
      <c r="I811" s="18">
        <v>4</v>
      </c>
      <c r="J811" s="18">
        <f>I811</f>
        <v>4</v>
      </c>
      <c r="K811" s="36">
        <v>10</v>
      </c>
      <c r="L811" s="38" t="s">
        <v>120</v>
      </c>
      <c r="M811" s="18" t="s">
        <v>23</v>
      </c>
      <c r="N811" s="18">
        <v>3</v>
      </c>
      <c r="O811" s="36">
        <v>10</v>
      </c>
      <c r="P811" s="18"/>
      <c r="Q811" s="18" t="s">
        <v>1051</v>
      </c>
      <c r="R811" s="34"/>
      <c r="S811" s="34"/>
      <c r="T811" s="42" t="s">
        <v>1750</v>
      </c>
    </row>
    <row r="812" spans="1:20" s="42" customFormat="1" ht="15.75" customHeight="1" x14ac:dyDescent="0.25">
      <c r="A812" s="39"/>
      <c r="B812" s="40"/>
      <c r="C812" s="41"/>
      <c r="D812" s="39"/>
      <c r="E812" s="39"/>
      <c r="F812" s="18"/>
      <c r="G812" s="38" t="s">
        <v>144</v>
      </c>
      <c r="H812" s="18"/>
      <c r="I812" s="18">
        <v>3</v>
      </c>
      <c r="J812" s="18">
        <f t="shared" ref="J812:J815" si="137">I812</f>
        <v>3</v>
      </c>
      <c r="K812" s="36">
        <v>9.6999999999999993</v>
      </c>
      <c r="L812" s="38" t="s">
        <v>31</v>
      </c>
      <c r="M812" s="18" t="s">
        <v>32</v>
      </c>
      <c r="N812" s="18">
        <v>2</v>
      </c>
      <c r="O812" s="36">
        <v>9.6999999999999993</v>
      </c>
      <c r="P812" s="18"/>
      <c r="Q812" s="18" t="s">
        <v>1051</v>
      </c>
      <c r="R812" s="34"/>
      <c r="S812" s="34"/>
      <c r="T812" s="42" t="s">
        <v>1750</v>
      </c>
    </row>
    <row r="813" spans="1:20" s="42" customFormat="1" ht="15.75" customHeight="1" x14ac:dyDescent="0.25">
      <c r="A813" s="39"/>
      <c r="B813" s="40"/>
      <c r="C813" s="41"/>
      <c r="D813" s="39"/>
      <c r="E813" s="39"/>
      <c r="F813" s="18"/>
      <c r="G813" s="38" t="s">
        <v>145</v>
      </c>
      <c r="H813" s="18"/>
      <c r="I813" s="18">
        <v>3</v>
      </c>
      <c r="J813" s="18">
        <f t="shared" si="137"/>
        <v>3</v>
      </c>
      <c r="K813" s="36">
        <v>8.1</v>
      </c>
      <c r="L813" s="38" t="s">
        <v>33</v>
      </c>
      <c r="M813" s="18" t="s">
        <v>34</v>
      </c>
      <c r="N813" s="18">
        <v>2</v>
      </c>
      <c r="O813" s="36">
        <v>8.1</v>
      </c>
      <c r="P813" s="18"/>
      <c r="Q813" s="18" t="s">
        <v>1051</v>
      </c>
      <c r="R813" s="34"/>
      <c r="S813" s="34"/>
      <c r="T813" s="42" t="s">
        <v>1750</v>
      </c>
    </row>
    <row r="814" spans="1:20" s="42" customFormat="1" ht="15.75" customHeight="1" x14ac:dyDescent="0.25">
      <c r="A814" s="39"/>
      <c r="B814" s="40"/>
      <c r="C814" s="41"/>
      <c r="D814" s="39"/>
      <c r="E814" s="39"/>
      <c r="F814" s="18"/>
      <c r="G814" s="38" t="s">
        <v>137</v>
      </c>
      <c r="H814" s="18"/>
      <c r="I814" s="18">
        <v>3</v>
      </c>
      <c r="J814" s="18">
        <f t="shared" si="137"/>
        <v>3</v>
      </c>
      <c r="K814" s="36">
        <v>7.9</v>
      </c>
      <c r="L814" s="38" t="s">
        <v>35</v>
      </c>
      <c r="M814" s="18" t="s">
        <v>36</v>
      </c>
      <c r="N814" s="18">
        <v>2</v>
      </c>
      <c r="O814" s="36">
        <v>7.9</v>
      </c>
      <c r="P814" s="18"/>
      <c r="Q814" s="18" t="s">
        <v>1051</v>
      </c>
      <c r="R814" s="34"/>
      <c r="S814" s="34"/>
      <c r="T814" s="42" t="s">
        <v>1750</v>
      </c>
    </row>
    <row r="815" spans="1:20" s="42" customFormat="1" ht="15.75" customHeight="1" x14ac:dyDescent="0.25">
      <c r="A815" s="39"/>
      <c r="B815" s="40"/>
      <c r="C815" s="41"/>
      <c r="D815" s="39"/>
      <c r="E815" s="39"/>
      <c r="F815" s="18"/>
      <c r="G815" s="38" t="s">
        <v>70</v>
      </c>
      <c r="H815" s="18"/>
      <c r="I815" s="18">
        <v>2</v>
      </c>
      <c r="J815" s="18">
        <f t="shared" si="137"/>
        <v>2</v>
      </c>
      <c r="K815" s="36">
        <v>10</v>
      </c>
      <c r="L815" s="38" t="s">
        <v>71</v>
      </c>
      <c r="M815" s="18" t="s">
        <v>72</v>
      </c>
      <c r="N815" s="18">
        <v>2</v>
      </c>
      <c r="O815" s="36">
        <v>10</v>
      </c>
      <c r="P815" s="18"/>
      <c r="Q815" s="18" t="s">
        <v>1051</v>
      </c>
      <c r="R815" s="34"/>
      <c r="S815" s="34"/>
      <c r="T815" s="42" t="s">
        <v>1750</v>
      </c>
    </row>
    <row r="816" spans="1:20" s="42" customFormat="1" ht="15.75" customHeight="1" x14ac:dyDescent="0.25">
      <c r="A816" s="39"/>
      <c r="B816" s="40"/>
      <c r="C816" s="41"/>
      <c r="D816" s="39"/>
      <c r="E816" s="39"/>
      <c r="F816" s="18"/>
      <c r="G816" s="38" t="s">
        <v>75</v>
      </c>
      <c r="H816" s="18"/>
      <c r="I816" s="18">
        <v>3</v>
      </c>
      <c r="J816" s="18">
        <f>I816</f>
        <v>3</v>
      </c>
      <c r="K816" s="36">
        <v>10</v>
      </c>
      <c r="L816" s="38" t="s">
        <v>37</v>
      </c>
      <c r="M816" s="18" t="s">
        <v>38</v>
      </c>
      <c r="N816" s="18">
        <v>3</v>
      </c>
      <c r="O816" s="36"/>
      <c r="P816" s="18"/>
      <c r="Q816" s="18" t="s">
        <v>1051</v>
      </c>
      <c r="R816" s="34"/>
      <c r="S816" s="34"/>
      <c r="T816" s="42" t="s">
        <v>1750</v>
      </c>
    </row>
    <row r="817" spans="1:20" s="42" customFormat="1" ht="15.75" customHeight="1" x14ac:dyDescent="0.25">
      <c r="A817" s="39"/>
      <c r="B817" s="40"/>
      <c r="C817" s="41"/>
      <c r="D817" s="39"/>
      <c r="E817" s="39"/>
      <c r="F817" s="18"/>
      <c r="G817" s="38" t="s">
        <v>47</v>
      </c>
      <c r="H817" s="18"/>
      <c r="I817" s="18">
        <v>2</v>
      </c>
      <c r="J817" s="18">
        <f>I817</f>
        <v>2</v>
      </c>
      <c r="K817" s="36" t="s">
        <v>138</v>
      </c>
      <c r="L817" s="38" t="s">
        <v>48</v>
      </c>
      <c r="M817" s="18" t="s">
        <v>49</v>
      </c>
      <c r="N817" s="18">
        <v>2</v>
      </c>
      <c r="O817" s="36" t="s">
        <v>138</v>
      </c>
      <c r="P817" s="18"/>
      <c r="Q817" s="18" t="s">
        <v>1051</v>
      </c>
      <c r="R817" s="34"/>
      <c r="S817" s="34"/>
      <c r="T817" s="42" t="s">
        <v>1750</v>
      </c>
    </row>
    <row r="818" spans="1:20" s="42" customFormat="1" ht="15.75" customHeight="1" x14ac:dyDescent="0.25">
      <c r="A818" s="39"/>
      <c r="B818" s="40"/>
      <c r="C818" s="41"/>
      <c r="D818" s="39"/>
      <c r="E818" s="39"/>
      <c r="F818" s="18"/>
      <c r="G818" s="38" t="s">
        <v>226</v>
      </c>
      <c r="H818" s="18"/>
      <c r="I818" s="18">
        <v>3</v>
      </c>
      <c r="J818" s="18">
        <f t="shared" ref="J818:J819" si="138">I818</f>
        <v>3</v>
      </c>
      <c r="K818" s="36">
        <v>7.1</v>
      </c>
      <c r="L818" s="38" t="s">
        <v>58</v>
      </c>
      <c r="M818" s="18" t="s">
        <v>59</v>
      </c>
      <c r="N818" s="18">
        <v>3</v>
      </c>
      <c r="O818" s="36">
        <v>7.1</v>
      </c>
      <c r="P818" s="18"/>
      <c r="Q818" s="18" t="s">
        <v>1051</v>
      </c>
      <c r="R818" s="34"/>
      <c r="S818" s="34"/>
      <c r="T818" s="42" t="s">
        <v>1750</v>
      </c>
    </row>
    <row r="819" spans="1:20" s="42" customFormat="1" ht="15.75" customHeight="1" x14ac:dyDescent="0.25">
      <c r="A819" s="39"/>
      <c r="B819" s="40"/>
      <c r="C819" s="41"/>
      <c r="D819" s="39"/>
      <c r="E819" s="39"/>
      <c r="F819" s="18"/>
      <c r="G819" s="38" t="s">
        <v>80</v>
      </c>
      <c r="H819" s="18"/>
      <c r="I819" s="18">
        <v>3</v>
      </c>
      <c r="J819" s="18">
        <f t="shared" si="138"/>
        <v>3</v>
      </c>
      <c r="K819" s="36">
        <v>7.4</v>
      </c>
      <c r="L819" s="38" t="s">
        <v>80</v>
      </c>
      <c r="M819" s="18" t="s">
        <v>81</v>
      </c>
      <c r="N819" s="18">
        <v>3</v>
      </c>
      <c r="O819" s="36">
        <v>7.4</v>
      </c>
      <c r="P819" s="18"/>
      <c r="Q819" s="18" t="s">
        <v>1051</v>
      </c>
      <c r="R819" s="34"/>
      <c r="S819" s="34"/>
      <c r="T819" s="42" t="s">
        <v>1750</v>
      </c>
    </row>
    <row r="820" spans="1:20" s="42" customFormat="1" ht="15.75" customHeight="1" x14ac:dyDescent="0.25">
      <c r="A820" s="39"/>
      <c r="B820" s="40"/>
      <c r="C820" s="41"/>
      <c r="D820" s="39"/>
      <c r="E820" s="39"/>
      <c r="F820" s="18"/>
      <c r="G820" s="38" t="s">
        <v>139</v>
      </c>
      <c r="H820" s="18"/>
      <c r="I820" s="18">
        <v>3</v>
      </c>
      <c r="J820" s="18">
        <f>I820</f>
        <v>3</v>
      </c>
      <c r="K820" s="36">
        <v>8.6999999999999993</v>
      </c>
      <c r="L820" s="38" t="s">
        <v>45</v>
      </c>
      <c r="M820" s="18" t="s">
        <v>46</v>
      </c>
      <c r="N820" s="18">
        <v>2</v>
      </c>
      <c r="O820" s="36">
        <v>8.6999999999999993</v>
      </c>
      <c r="P820" s="18"/>
      <c r="Q820" s="18" t="s">
        <v>1051</v>
      </c>
      <c r="R820" s="34"/>
      <c r="S820" s="34"/>
      <c r="T820" s="42" t="s">
        <v>1750</v>
      </c>
    </row>
    <row r="821" spans="1:20" s="42" customFormat="1" ht="15.75" customHeight="1" x14ac:dyDescent="0.25">
      <c r="A821" s="39"/>
      <c r="B821" s="40"/>
      <c r="C821" s="41"/>
      <c r="D821" s="39"/>
      <c r="E821" s="39"/>
      <c r="F821" s="18"/>
      <c r="G821" s="38" t="s">
        <v>89</v>
      </c>
      <c r="H821" s="18"/>
      <c r="I821" s="18">
        <v>3</v>
      </c>
      <c r="J821" s="18">
        <f t="shared" ref="J821:J822" si="139">I821</f>
        <v>3</v>
      </c>
      <c r="K821" s="36">
        <v>7.5</v>
      </c>
      <c r="L821" s="38" t="s">
        <v>89</v>
      </c>
      <c r="M821" s="18" t="s">
        <v>90</v>
      </c>
      <c r="N821" s="18">
        <v>3</v>
      </c>
      <c r="O821" s="36">
        <v>7.5</v>
      </c>
      <c r="P821" s="18"/>
      <c r="Q821" s="18" t="s">
        <v>1051</v>
      </c>
      <c r="R821" s="34"/>
      <c r="S821" s="34"/>
      <c r="T821" s="42" t="s">
        <v>1750</v>
      </c>
    </row>
    <row r="822" spans="1:20" s="42" customFormat="1" ht="15.75" customHeight="1" x14ac:dyDescent="0.25">
      <c r="A822" s="39"/>
      <c r="B822" s="40"/>
      <c r="C822" s="41"/>
      <c r="D822" s="39"/>
      <c r="E822" s="39"/>
      <c r="F822" s="18"/>
      <c r="G822" s="38" t="s">
        <v>231</v>
      </c>
      <c r="H822" s="18"/>
      <c r="I822" s="18">
        <v>3</v>
      </c>
      <c r="J822" s="18">
        <f t="shared" si="139"/>
        <v>3</v>
      </c>
      <c r="K822" s="36">
        <v>8.1999999999999993</v>
      </c>
      <c r="L822" s="38" t="s">
        <v>122</v>
      </c>
      <c r="M822" s="18" t="s">
        <v>123</v>
      </c>
      <c r="N822" s="18">
        <v>3</v>
      </c>
      <c r="O822" s="18"/>
      <c r="P822" s="18"/>
      <c r="Q822" s="18"/>
      <c r="R822" s="34"/>
      <c r="S822" s="34" t="s">
        <v>1055</v>
      </c>
    </row>
    <row r="823" spans="1:20" s="42" customFormat="1" ht="15.75" customHeight="1" x14ac:dyDescent="0.25">
      <c r="A823" s="39"/>
      <c r="B823" s="40"/>
      <c r="C823" s="41"/>
      <c r="D823" s="39"/>
      <c r="E823" s="39"/>
      <c r="F823" s="18"/>
      <c r="G823" s="38" t="s">
        <v>227</v>
      </c>
      <c r="H823" s="18"/>
      <c r="I823" s="18">
        <v>3</v>
      </c>
      <c r="J823" s="18">
        <f>I823</f>
        <v>3</v>
      </c>
      <c r="K823" s="36">
        <v>8.3000000000000007</v>
      </c>
      <c r="L823" s="38" t="s">
        <v>124</v>
      </c>
      <c r="M823" s="18" t="s">
        <v>125</v>
      </c>
      <c r="N823" s="18">
        <v>3</v>
      </c>
      <c r="O823" s="36">
        <v>8.3000000000000007</v>
      </c>
      <c r="P823" s="18"/>
      <c r="Q823" s="18" t="s">
        <v>1051</v>
      </c>
      <c r="R823" s="34"/>
      <c r="S823" s="34"/>
      <c r="T823" s="42" t="s">
        <v>1750</v>
      </c>
    </row>
    <row r="824" spans="1:20" s="42" customFormat="1" ht="15.75" customHeight="1" x14ac:dyDescent="0.25">
      <c r="A824" s="39"/>
      <c r="B824" s="40"/>
      <c r="C824" s="41"/>
      <c r="D824" s="39"/>
      <c r="E824" s="39"/>
      <c r="F824" s="18"/>
      <c r="G824" s="38" t="s">
        <v>229</v>
      </c>
      <c r="H824" s="18"/>
      <c r="I824" s="18">
        <v>3</v>
      </c>
      <c r="J824" s="18">
        <f>I824</f>
        <v>3</v>
      </c>
      <c r="K824" s="36">
        <v>6.8</v>
      </c>
      <c r="L824" s="38" t="s">
        <v>130</v>
      </c>
      <c r="M824" s="18" t="s">
        <v>131</v>
      </c>
      <c r="N824" s="18">
        <v>3</v>
      </c>
      <c r="O824" s="18"/>
      <c r="P824" s="18"/>
      <c r="Q824" s="18"/>
      <c r="R824" s="34"/>
      <c r="S824" s="34" t="s">
        <v>1055</v>
      </c>
    </row>
    <row r="825" spans="1:20" s="42" customFormat="1" ht="15.75" customHeight="1" x14ac:dyDescent="0.25">
      <c r="A825" s="39"/>
      <c r="B825" s="40"/>
      <c r="C825" s="41"/>
      <c r="D825" s="39"/>
      <c r="E825" s="39"/>
      <c r="F825" s="18"/>
      <c r="G825" s="38" t="s">
        <v>305</v>
      </c>
      <c r="H825" s="18"/>
      <c r="I825" s="18">
        <v>3</v>
      </c>
      <c r="J825" s="18">
        <f>I825</f>
        <v>3</v>
      </c>
      <c r="K825" s="36">
        <v>8.1</v>
      </c>
      <c r="L825" s="38" t="s">
        <v>115</v>
      </c>
      <c r="M825" s="18" t="s">
        <v>133</v>
      </c>
      <c r="N825" s="18">
        <v>2</v>
      </c>
      <c r="O825" s="36">
        <v>8.1</v>
      </c>
      <c r="P825" s="18"/>
      <c r="Q825" s="18" t="s">
        <v>1051</v>
      </c>
      <c r="R825" s="34"/>
      <c r="S825" s="34"/>
      <c r="T825" s="42" t="s">
        <v>1750</v>
      </c>
    </row>
    <row r="826" spans="1:20" s="42" customFormat="1" ht="15.75" customHeight="1" x14ac:dyDescent="0.25">
      <c r="A826" s="39"/>
      <c r="B826" s="40"/>
      <c r="C826" s="41"/>
      <c r="D826" s="39"/>
      <c r="E826" s="39"/>
      <c r="F826" s="18"/>
      <c r="G826" s="38" t="s">
        <v>230</v>
      </c>
      <c r="H826" s="18"/>
      <c r="I826" s="18">
        <v>3</v>
      </c>
      <c r="J826" s="18">
        <f>I826</f>
        <v>3</v>
      </c>
      <c r="K826" s="36">
        <v>7.5</v>
      </c>
      <c r="L826" s="38" t="s">
        <v>142</v>
      </c>
      <c r="M826" s="18" t="s">
        <v>143</v>
      </c>
      <c r="N826" s="18">
        <v>3</v>
      </c>
      <c r="O826" s="36">
        <v>7.5</v>
      </c>
      <c r="P826" s="18"/>
      <c r="Q826" s="18" t="s">
        <v>1051</v>
      </c>
      <c r="R826" s="34"/>
      <c r="S826" s="34"/>
      <c r="T826" s="42" t="s">
        <v>1750</v>
      </c>
    </row>
    <row r="827" spans="1:20" s="42" customFormat="1" ht="15.75" customHeight="1" x14ac:dyDescent="0.25">
      <c r="A827" s="95">
        <v>54</v>
      </c>
      <c r="B827" s="96" t="s">
        <v>1227</v>
      </c>
      <c r="C827" s="97">
        <v>38105</v>
      </c>
      <c r="D827" s="95" t="s">
        <v>1228</v>
      </c>
      <c r="E827" s="95" t="s">
        <v>1751</v>
      </c>
      <c r="F827" s="98" t="s">
        <v>225</v>
      </c>
      <c r="G827" s="99"/>
      <c r="H827" s="98"/>
      <c r="I827" s="98"/>
      <c r="J827" s="98"/>
      <c r="K827" s="100"/>
      <c r="L827" s="99"/>
      <c r="M827" s="98"/>
      <c r="N827" s="98"/>
      <c r="O827" s="98"/>
      <c r="P827" s="98"/>
      <c r="Q827" s="98"/>
      <c r="R827" s="98">
        <f>SUMIFS($N$12:$N$1466,$T$12:$T$1466,T828)</f>
        <v>35</v>
      </c>
      <c r="S827" s="109"/>
    </row>
    <row r="828" spans="1:20" s="42" customFormat="1" ht="15.75" customHeight="1" x14ac:dyDescent="0.25">
      <c r="A828" s="39"/>
      <c r="B828" s="40"/>
      <c r="C828" s="41"/>
      <c r="D828" s="39"/>
      <c r="E828" s="39"/>
      <c r="F828" s="18"/>
      <c r="G828" s="38" t="s">
        <v>68</v>
      </c>
      <c r="H828" s="18"/>
      <c r="I828" s="18">
        <v>4</v>
      </c>
      <c r="J828" s="18">
        <f>I828</f>
        <v>4</v>
      </c>
      <c r="K828" s="36">
        <v>9.1</v>
      </c>
      <c r="L828" s="38" t="s">
        <v>120</v>
      </c>
      <c r="M828" s="18" t="s">
        <v>23</v>
      </c>
      <c r="N828" s="18">
        <v>3</v>
      </c>
      <c r="O828" s="36">
        <v>9.1</v>
      </c>
      <c r="P828" s="18"/>
      <c r="Q828" s="18" t="s">
        <v>1051</v>
      </c>
      <c r="R828" s="34"/>
      <c r="S828" s="34"/>
      <c r="T828" s="42" t="s">
        <v>1751</v>
      </c>
    </row>
    <row r="829" spans="1:20" s="42" customFormat="1" ht="15.75" customHeight="1" x14ac:dyDescent="0.25">
      <c r="A829" s="39"/>
      <c r="B829" s="40"/>
      <c r="C829" s="41"/>
      <c r="D829" s="39"/>
      <c r="E829" s="39"/>
      <c r="F829" s="18"/>
      <c r="G829" s="38" t="s">
        <v>144</v>
      </c>
      <c r="H829" s="18"/>
      <c r="I829" s="18">
        <v>3</v>
      </c>
      <c r="J829" s="18">
        <f t="shared" ref="J829:J832" si="140">I829</f>
        <v>3</v>
      </c>
      <c r="K829" s="36">
        <v>7.2</v>
      </c>
      <c r="L829" s="38" t="s">
        <v>31</v>
      </c>
      <c r="M829" s="18" t="s">
        <v>32</v>
      </c>
      <c r="N829" s="18">
        <v>2</v>
      </c>
      <c r="O829" s="36">
        <v>7.2</v>
      </c>
      <c r="P829" s="18"/>
      <c r="Q829" s="18" t="s">
        <v>1051</v>
      </c>
      <c r="R829" s="34"/>
      <c r="S829" s="34"/>
      <c r="T829" s="42" t="s">
        <v>1751</v>
      </c>
    </row>
    <row r="830" spans="1:20" s="42" customFormat="1" ht="15.75" customHeight="1" x14ac:dyDescent="0.25">
      <c r="A830" s="39"/>
      <c r="B830" s="40"/>
      <c r="C830" s="41"/>
      <c r="D830" s="39"/>
      <c r="E830" s="39"/>
      <c r="F830" s="18"/>
      <c r="G830" s="38" t="s">
        <v>145</v>
      </c>
      <c r="H830" s="18"/>
      <c r="I830" s="18">
        <v>3</v>
      </c>
      <c r="J830" s="18">
        <f t="shared" si="140"/>
        <v>3</v>
      </c>
      <c r="K830" s="36">
        <v>8</v>
      </c>
      <c r="L830" s="38" t="s">
        <v>33</v>
      </c>
      <c r="M830" s="18" t="s">
        <v>34</v>
      </c>
      <c r="N830" s="18">
        <v>2</v>
      </c>
      <c r="O830" s="36">
        <v>8</v>
      </c>
      <c r="P830" s="18"/>
      <c r="Q830" s="18" t="s">
        <v>1051</v>
      </c>
      <c r="R830" s="34"/>
      <c r="S830" s="34"/>
      <c r="T830" s="42" t="s">
        <v>1751</v>
      </c>
    </row>
    <row r="831" spans="1:20" s="42" customFormat="1" ht="15.75" customHeight="1" x14ac:dyDescent="0.25">
      <c r="A831" s="39"/>
      <c r="B831" s="40"/>
      <c r="C831" s="41"/>
      <c r="D831" s="39"/>
      <c r="E831" s="39"/>
      <c r="F831" s="18"/>
      <c r="G831" s="38" t="s">
        <v>137</v>
      </c>
      <c r="H831" s="18"/>
      <c r="I831" s="18">
        <v>3</v>
      </c>
      <c r="J831" s="18">
        <f t="shared" si="140"/>
        <v>3</v>
      </c>
      <c r="K831" s="36">
        <v>7.6</v>
      </c>
      <c r="L831" s="38" t="s">
        <v>35</v>
      </c>
      <c r="M831" s="18" t="s">
        <v>36</v>
      </c>
      <c r="N831" s="18">
        <v>2</v>
      </c>
      <c r="O831" s="36">
        <v>7.6</v>
      </c>
      <c r="P831" s="18"/>
      <c r="Q831" s="18" t="s">
        <v>1051</v>
      </c>
      <c r="R831" s="34"/>
      <c r="S831" s="34"/>
      <c r="T831" s="42" t="s">
        <v>1751</v>
      </c>
    </row>
    <row r="832" spans="1:20" s="42" customFormat="1" ht="15.75" customHeight="1" x14ac:dyDescent="0.25">
      <c r="A832" s="39"/>
      <c r="B832" s="40"/>
      <c r="C832" s="41"/>
      <c r="D832" s="39"/>
      <c r="E832" s="39"/>
      <c r="F832" s="18"/>
      <c r="G832" s="38" t="s">
        <v>70</v>
      </c>
      <c r="H832" s="18"/>
      <c r="I832" s="18">
        <v>2</v>
      </c>
      <c r="J832" s="18">
        <f t="shared" si="140"/>
        <v>2</v>
      </c>
      <c r="K832" s="36">
        <v>7.7</v>
      </c>
      <c r="L832" s="38" t="s">
        <v>71</v>
      </c>
      <c r="M832" s="18" t="s">
        <v>72</v>
      </c>
      <c r="N832" s="18">
        <v>2</v>
      </c>
      <c r="O832" s="36">
        <v>7.7</v>
      </c>
      <c r="P832" s="18"/>
      <c r="Q832" s="18" t="s">
        <v>1051</v>
      </c>
      <c r="R832" s="34"/>
      <c r="S832" s="34"/>
      <c r="T832" s="42" t="s">
        <v>1751</v>
      </c>
    </row>
    <row r="833" spans="1:20" s="42" customFormat="1" ht="15.75" customHeight="1" x14ac:dyDescent="0.25">
      <c r="A833" s="39"/>
      <c r="B833" s="40"/>
      <c r="C833" s="41"/>
      <c r="D833" s="39"/>
      <c r="E833" s="39"/>
      <c r="F833" s="18"/>
      <c r="G833" s="38" t="s">
        <v>75</v>
      </c>
      <c r="H833" s="18"/>
      <c r="I833" s="18">
        <v>3</v>
      </c>
      <c r="J833" s="18">
        <f>I833</f>
        <v>3</v>
      </c>
      <c r="K833" s="36">
        <v>9.6999999999999993</v>
      </c>
      <c r="L833" s="38" t="s">
        <v>37</v>
      </c>
      <c r="M833" s="18" t="s">
        <v>38</v>
      </c>
      <c r="N833" s="18">
        <v>3</v>
      </c>
      <c r="O833" s="36"/>
      <c r="P833" s="18"/>
      <c r="Q833" s="18" t="s">
        <v>1051</v>
      </c>
      <c r="R833" s="34"/>
      <c r="S833" s="34"/>
      <c r="T833" s="42" t="s">
        <v>1751</v>
      </c>
    </row>
    <row r="834" spans="1:20" s="42" customFormat="1" ht="15.75" customHeight="1" x14ac:dyDescent="0.25">
      <c r="A834" s="39"/>
      <c r="B834" s="40"/>
      <c r="C834" s="41"/>
      <c r="D834" s="39"/>
      <c r="E834" s="39"/>
      <c r="F834" s="18"/>
      <c r="G834" s="38" t="s">
        <v>47</v>
      </c>
      <c r="H834" s="18"/>
      <c r="I834" s="18">
        <v>2</v>
      </c>
      <c r="J834" s="18">
        <f>I834</f>
        <v>2</v>
      </c>
      <c r="K834" s="36" t="s">
        <v>138</v>
      </c>
      <c r="L834" s="38" t="s">
        <v>48</v>
      </c>
      <c r="M834" s="18" t="s">
        <v>49</v>
      </c>
      <c r="N834" s="18">
        <v>2</v>
      </c>
      <c r="O834" s="36" t="s">
        <v>138</v>
      </c>
      <c r="P834" s="18"/>
      <c r="Q834" s="18" t="s">
        <v>1051</v>
      </c>
      <c r="R834" s="34"/>
      <c r="S834" s="34"/>
      <c r="T834" s="42" t="s">
        <v>1751</v>
      </c>
    </row>
    <row r="835" spans="1:20" s="42" customFormat="1" ht="15.75" customHeight="1" x14ac:dyDescent="0.25">
      <c r="A835" s="39"/>
      <c r="B835" s="40"/>
      <c r="C835" s="41"/>
      <c r="D835" s="39"/>
      <c r="E835" s="39"/>
      <c r="F835" s="18"/>
      <c r="G835" s="38" t="s">
        <v>226</v>
      </c>
      <c r="H835" s="18"/>
      <c r="I835" s="18">
        <v>3</v>
      </c>
      <c r="J835" s="18">
        <f t="shared" ref="J835:J837" si="141">I835</f>
        <v>3</v>
      </c>
      <c r="K835" s="36">
        <v>6.5</v>
      </c>
      <c r="L835" s="38" t="s">
        <v>58</v>
      </c>
      <c r="M835" s="18" t="s">
        <v>59</v>
      </c>
      <c r="N835" s="18">
        <v>3</v>
      </c>
      <c r="O835" s="36">
        <v>6.5</v>
      </c>
      <c r="P835" s="18"/>
      <c r="Q835" s="18" t="s">
        <v>1051</v>
      </c>
      <c r="R835" s="34"/>
      <c r="S835" s="34"/>
      <c r="T835" s="42" t="s">
        <v>1751</v>
      </c>
    </row>
    <row r="836" spans="1:20" s="42" customFormat="1" ht="15.75" customHeight="1" x14ac:dyDescent="0.25">
      <c r="A836" s="39"/>
      <c r="B836" s="40"/>
      <c r="C836" s="41"/>
      <c r="D836" s="39"/>
      <c r="E836" s="39"/>
      <c r="F836" s="18"/>
      <c r="G836" s="38" t="s">
        <v>80</v>
      </c>
      <c r="H836" s="18"/>
      <c r="I836" s="18">
        <v>3</v>
      </c>
      <c r="J836" s="18">
        <f t="shared" si="141"/>
        <v>3</v>
      </c>
      <c r="K836" s="36">
        <v>6.5</v>
      </c>
      <c r="L836" s="38" t="s">
        <v>80</v>
      </c>
      <c r="M836" s="18" t="s">
        <v>81</v>
      </c>
      <c r="N836" s="18">
        <v>3</v>
      </c>
      <c r="O836" s="36">
        <v>6.5</v>
      </c>
      <c r="P836" s="18"/>
      <c r="Q836" s="18" t="s">
        <v>1051</v>
      </c>
      <c r="R836" s="34"/>
      <c r="S836" s="34"/>
      <c r="T836" s="42" t="s">
        <v>1751</v>
      </c>
    </row>
    <row r="837" spans="1:20" s="42" customFormat="1" ht="15.75" customHeight="1" x14ac:dyDescent="0.25">
      <c r="A837" s="39"/>
      <c r="B837" s="40"/>
      <c r="C837" s="41"/>
      <c r="D837" s="39"/>
      <c r="E837" s="39"/>
      <c r="F837" s="18"/>
      <c r="G837" s="38" t="s">
        <v>238</v>
      </c>
      <c r="H837" s="18"/>
      <c r="I837" s="18">
        <v>3</v>
      </c>
      <c r="J837" s="18">
        <f t="shared" si="141"/>
        <v>3</v>
      </c>
      <c r="K837" s="36">
        <v>6.8</v>
      </c>
      <c r="L837" s="38" t="s">
        <v>50</v>
      </c>
      <c r="M837" s="18" t="s">
        <v>51</v>
      </c>
      <c r="N837" s="18">
        <v>2</v>
      </c>
      <c r="O837" s="18"/>
      <c r="P837" s="18"/>
      <c r="Q837" s="18"/>
      <c r="R837" s="34"/>
      <c r="S837" s="34" t="s">
        <v>1055</v>
      </c>
    </row>
    <row r="838" spans="1:20" s="42" customFormat="1" ht="15.75" customHeight="1" x14ac:dyDescent="0.25">
      <c r="A838" s="39"/>
      <c r="B838" s="40"/>
      <c r="C838" s="41"/>
      <c r="D838" s="39"/>
      <c r="E838" s="39"/>
      <c r="F838" s="18"/>
      <c r="G838" s="38" t="s">
        <v>139</v>
      </c>
      <c r="H838" s="18"/>
      <c r="I838" s="18">
        <v>3</v>
      </c>
      <c r="J838" s="18">
        <f t="shared" ref="J838:J844" si="142">I838</f>
        <v>3</v>
      </c>
      <c r="K838" s="36">
        <v>9.3000000000000007</v>
      </c>
      <c r="L838" s="38" t="s">
        <v>45</v>
      </c>
      <c r="M838" s="18" t="s">
        <v>46</v>
      </c>
      <c r="N838" s="18">
        <v>2</v>
      </c>
      <c r="O838" s="36">
        <v>9.3000000000000007</v>
      </c>
      <c r="P838" s="18"/>
      <c r="Q838" s="18" t="s">
        <v>1051</v>
      </c>
      <c r="R838" s="34"/>
      <c r="S838" s="34"/>
      <c r="T838" s="42" t="s">
        <v>1751</v>
      </c>
    </row>
    <row r="839" spans="1:20" s="42" customFormat="1" ht="15.75" customHeight="1" x14ac:dyDescent="0.25">
      <c r="A839" s="39"/>
      <c r="B839" s="40"/>
      <c r="C839" s="41"/>
      <c r="D839" s="39"/>
      <c r="E839" s="39"/>
      <c r="F839" s="18"/>
      <c r="G839" s="38" t="s">
        <v>89</v>
      </c>
      <c r="H839" s="18"/>
      <c r="I839" s="18">
        <v>3</v>
      </c>
      <c r="J839" s="18">
        <f t="shared" si="142"/>
        <v>3</v>
      </c>
      <c r="K839" s="36">
        <v>7.5</v>
      </c>
      <c r="L839" s="38" t="s">
        <v>89</v>
      </c>
      <c r="M839" s="18" t="s">
        <v>90</v>
      </c>
      <c r="N839" s="18">
        <v>3</v>
      </c>
      <c r="O839" s="36">
        <v>7.5</v>
      </c>
      <c r="P839" s="18"/>
      <c r="Q839" s="18" t="s">
        <v>1051</v>
      </c>
      <c r="R839" s="34"/>
      <c r="S839" s="34"/>
      <c r="T839" s="42" t="s">
        <v>1751</v>
      </c>
    </row>
    <row r="840" spans="1:20" s="42" customFormat="1" ht="15.75" customHeight="1" x14ac:dyDescent="0.25">
      <c r="A840" s="39"/>
      <c r="B840" s="40"/>
      <c r="C840" s="41"/>
      <c r="D840" s="39"/>
      <c r="E840" s="39"/>
      <c r="F840" s="18"/>
      <c r="G840" s="38" t="s">
        <v>227</v>
      </c>
      <c r="H840" s="18"/>
      <c r="I840" s="18">
        <v>3</v>
      </c>
      <c r="J840" s="18">
        <f t="shared" si="142"/>
        <v>3</v>
      </c>
      <c r="K840" s="36">
        <v>9.3000000000000007</v>
      </c>
      <c r="L840" s="38" t="s">
        <v>124</v>
      </c>
      <c r="M840" s="18" t="s">
        <v>125</v>
      </c>
      <c r="N840" s="18">
        <v>3</v>
      </c>
      <c r="O840" s="36">
        <v>9.3000000000000007</v>
      </c>
      <c r="P840" s="18"/>
      <c r="Q840" s="18" t="s">
        <v>1051</v>
      </c>
      <c r="R840" s="34"/>
      <c r="S840" s="34"/>
      <c r="T840" s="42" t="s">
        <v>1751</v>
      </c>
    </row>
    <row r="841" spans="1:20" s="42" customFormat="1" ht="15.75" customHeight="1" x14ac:dyDescent="0.25">
      <c r="A841" s="39"/>
      <c r="B841" s="40"/>
      <c r="C841" s="41"/>
      <c r="D841" s="39"/>
      <c r="E841" s="39"/>
      <c r="F841" s="18"/>
      <c r="G841" s="38" t="s">
        <v>229</v>
      </c>
      <c r="H841" s="18"/>
      <c r="I841" s="18">
        <v>3</v>
      </c>
      <c r="J841" s="18">
        <f t="shared" si="142"/>
        <v>3</v>
      </c>
      <c r="K841" s="36">
        <v>7.4</v>
      </c>
      <c r="L841" s="38" t="s">
        <v>130</v>
      </c>
      <c r="M841" s="18" t="s">
        <v>131</v>
      </c>
      <c r="N841" s="18">
        <v>3</v>
      </c>
      <c r="O841" s="18"/>
      <c r="P841" s="18"/>
      <c r="Q841" s="18"/>
      <c r="R841" s="34"/>
      <c r="S841" s="34" t="s">
        <v>1055</v>
      </c>
    </row>
    <row r="842" spans="1:20" s="42" customFormat="1" ht="15.75" customHeight="1" x14ac:dyDescent="0.25">
      <c r="A842" s="39"/>
      <c r="B842" s="40"/>
      <c r="C842" s="41"/>
      <c r="D842" s="39"/>
      <c r="E842" s="39"/>
      <c r="F842" s="18"/>
      <c r="G842" s="38" t="s">
        <v>305</v>
      </c>
      <c r="H842" s="18"/>
      <c r="I842" s="18">
        <v>3</v>
      </c>
      <c r="J842" s="18">
        <f t="shared" si="142"/>
        <v>3</v>
      </c>
      <c r="K842" s="36">
        <v>8.3000000000000007</v>
      </c>
      <c r="L842" s="38" t="s">
        <v>115</v>
      </c>
      <c r="M842" s="18" t="s">
        <v>133</v>
      </c>
      <c r="N842" s="18">
        <v>2</v>
      </c>
      <c r="O842" s="36">
        <v>8.3000000000000007</v>
      </c>
      <c r="P842" s="18"/>
      <c r="Q842" s="18" t="s">
        <v>1051</v>
      </c>
      <c r="R842" s="34"/>
      <c r="S842" s="34"/>
      <c r="T842" s="42" t="s">
        <v>1751</v>
      </c>
    </row>
    <row r="843" spans="1:20" s="42" customFormat="1" ht="15.75" customHeight="1" x14ac:dyDescent="0.25">
      <c r="A843" s="39"/>
      <c r="B843" s="40"/>
      <c r="C843" s="41"/>
      <c r="D843" s="39"/>
      <c r="E843" s="39"/>
      <c r="F843" s="18"/>
      <c r="G843" s="38" t="s">
        <v>228</v>
      </c>
      <c r="H843" s="18"/>
      <c r="I843" s="18">
        <v>3</v>
      </c>
      <c r="J843" s="18">
        <f t="shared" si="142"/>
        <v>3</v>
      </c>
      <c r="K843" s="36">
        <v>6.6</v>
      </c>
      <c r="L843" s="38" t="s">
        <v>140</v>
      </c>
      <c r="M843" s="18" t="s">
        <v>141</v>
      </c>
      <c r="N843" s="18">
        <v>3</v>
      </c>
      <c r="O843" s="18"/>
      <c r="P843" s="18"/>
      <c r="Q843" s="18"/>
      <c r="R843" s="34"/>
      <c r="S843" s="34" t="s">
        <v>1055</v>
      </c>
    </row>
    <row r="844" spans="1:20" s="42" customFormat="1" ht="15.75" customHeight="1" x14ac:dyDescent="0.25">
      <c r="A844" s="39"/>
      <c r="B844" s="40"/>
      <c r="C844" s="41"/>
      <c r="D844" s="39"/>
      <c r="E844" s="39"/>
      <c r="F844" s="18"/>
      <c r="G844" s="38" t="s">
        <v>230</v>
      </c>
      <c r="H844" s="18"/>
      <c r="I844" s="18">
        <v>3</v>
      </c>
      <c r="J844" s="18">
        <f t="shared" si="142"/>
        <v>3</v>
      </c>
      <c r="K844" s="36">
        <v>7.3</v>
      </c>
      <c r="L844" s="38" t="s">
        <v>142</v>
      </c>
      <c r="M844" s="18" t="s">
        <v>143</v>
      </c>
      <c r="N844" s="18">
        <v>3</v>
      </c>
      <c r="O844" s="36">
        <v>7.3</v>
      </c>
      <c r="P844" s="18"/>
      <c r="Q844" s="18" t="s">
        <v>1051</v>
      </c>
      <c r="R844" s="34"/>
      <c r="S844" s="34"/>
      <c r="T844" s="42" t="s">
        <v>1751</v>
      </c>
    </row>
    <row r="845" spans="1:20" s="42" customFormat="1" ht="15.75" customHeight="1" x14ac:dyDescent="0.25">
      <c r="A845" s="95">
        <v>55</v>
      </c>
      <c r="B845" s="96" t="s">
        <v>1229</v>
      </c>
      <c r="C845" s="97">
        <v>38630</v>
      </c>
      <c r="D845" s="95" t="s">
        <v>1230</v>
      </c>
      <c r="E845" s="95" t="s">
        <v>1752</v>
      </c>
      <c r="F845" s="98" t="s">
        <v>242</v>
      </c>
      <c r="G845" s="99"/>
      <c r="H845" s="98"/>
      <c r="I845" s="98"/>
      <c r="J845" s="98"/>
      <c r="K845" s="100"/>
      <c r="L845" s="99"/>
      <c r="M845" s="98"/>
      <c r="N845" s="98"/>
      <c r="O845" s="98"/>
      <c r="P845" s="98"/>
      <c r="Q845" s="98"/>
      <c r="R845" s="98">
        <v>9</v>
      </c>
      <c r="S845" s="109"/>
    </row>
    <row r="846" spans="1:20" s="42" customFormat="1" ht="15.75" customHeight="1" x14ac:dyDescent="0.25">
      <c r="A846" s="39"/>
      <c r="B846" s="40"/>
      <c r="C846" s="41"/>
      <c r="D846" s="39"/>
      <c r="E846" s="39"/>
      <c r="F846" s="18"/>
      <c r="G846" s="38" t="s">
        <v>1231</v>
      </c>
      <c r="H846" s="18"/>
      <c r="I846" s="18">
        <v>3</v>
      </c>
      <c r="J846" s="18">
        <f>I846</f>
        <v>3</v>
      </c>
      <c r="K846" s="36">
        <v>7</v>
      </c>
      <c r="L846" s="38" t="s">
        <v>31</v>
      </c>
      <c r="M846" s="18" t="s">
        <v>32</v>
      </c>
      <c r="N846" s="18">
        <v>2</v>
      </c>
      <c r="O846" s="36">
        <v>7</v>
      </c>
      <c r="P846" s="18"/>
      <c r="Q846" s="18" t="s">
        <v>1051</v>
      </c>
      <c r="R846" s="34"/>
      <c r="S846" s="34"/>
      <c r="T846" s="42" t="s">
        <v>1752</v>
      </c>
    </row>
    <row r="847" spans="1:20" s="42" customFormat="1" ht="15.75" customHeight="1" x14ac:dyDescent="0.25">
      <c r="A847" s="39"/>
      <c r="B847" s="40"/>
      <c r="C847" s="41"/>
      <c r="D847" s="39"/>
      <c r="E847" s="39"/>
      <c r="F847" s="18"/>
      <c r="G847" s="38" t="s">
        <v>47</v>
      </c>
      <c r="H847" s="18"/>
      <c r="I847" s="18">
        <v>2</v>
      </c>
      <c r="J847" s="18">
        <f>I847</f>
        <v>2</v>
      </c>
      <c r="K847" s="36" t="s">
        <v>138</v>
      </c>
      <c r="L847" s="38" t="s">
        <v>48</v>
      </c>
      <c r="M847" s="18" t="s">
        <v>49</v>
      </c>
      <c r="N847" s="18">
        <v>2</v>
      </c>
      <c r="O847" s="36" t="s">
        <v>138</v>
      </c>
      <c r="P847" s="18"/>
      <c r="Q847" s="18" t="s">
        <v>1051</v>
      </c>
      <c r="R847" s="34"/>
      <c r="S847" s="34"/>
      <c r="T847" s="42" t="s">
        <v>1752</v>
      </c>
    </row>
    <row r="848" spans="1:20" s="42" customFormat="1" ht="15.75" customHeight="1" x14ac:dyDescent="0.25">
      <c r="A848" s="39"/>
      <c r="B848" s="40"/>
      <c r="C848" s="41"/>
      <c r="D848" s="39"/>
      <c r="E848" s="39"/>
      <c r="F848" s="18"/>
      <c r="G848" s="38" t="s">
        <v>139</v>
      </c>
      <c r="H848" s="18"/>
      <c r="I848" s="18">
        <v>3</v>
      </c>
      <c r="J848" s="18">
        <f>I848</f>
        <v>3</v>
      </c>
      <c r="K848" s="36">
        <v>9.6999999999999993</v>
      </c>
      <c r="L848" s="38" t="s">
        <v>45</v>
      </c>
      <c r="M848" s="18" t="s">
        <v>46</v>
      </c>
      <c r="N848" s="18">
        <v>2</v>
      </c>
      <c r="O848" s="36">
        <v>9.6999999999999993</v>
      </c>
      <c r="P848" s="18"/>
      <c r="Q848" s="18" t="s">
        <v>1051</v>
      </c>
      <c r="R848" s="34"/>
      <c r="S848" s="34"/>
      <c r="T848" s="42" t="s">
        <v>1752</v>
      </c>
    </row>
    <row r="849" spans="1:20" s="42" customFormat="1" ht="15.75" customHeight="1" x14ac:dyDescent="0.25">
      <c r="A849" s="39"/>
      <c r="B849" s="40"/>
      <c r="C849" s="41"/>
      <c r="D849" s="39"/>
      <c r="E849" s="39"/>
      <c r="F849" s="18"/>
      <c r="G849" s="38" t="s">
        <v>229</v>
      </c>
      <c r="H849" s="18"/>
      <c r="I849" s="18">
        <v>3</v>
      </c>
      <c r="J849" s="18">
        <f>I849</f>
        <v>3</v>
      </c>
      <c r="K849" s="36">
        <v>7.6</v>
      </c>
      <c r="L849" s="38" t="s">
        <v>126</v>
      </c>
      <c r="M849" s="18" t="s">
        <v>127</v>
      </c>
      <c r="N849" s="18">
        <v>3</v>
      </c>
      <c r="O849" s="18"/>
      <c r="P849" s="18"/>
      <c r="Q849" s="18"/>
      <c r="R849" s="34"/>
      <c r="S849" s="34" t="s">
        <v>1055</v>
      </c>
    </row>
    <row r="850" spans="1:20" s="42" customFormat="1" ht="15.75" customHeight="1" x14ac:dyDescent="0.25">
      <c r="A850" s="39"/>
      <c r="B850" s="40"/>
      <c r="C850" s="41"/>
      <c r="D850" s="39"/>
      <c r="E850" s="39"/>
      <c r="F850" s="18"/>
      <c r="G850" s="38" t="s">
        <v>230</v>
      </c>
      <c r="H850" s="18"/>
      <c r="I850" s="18">
        <v>3</v>
      </c>
      <c r="J850" s="18">
        <f>I850</f>
        <v>3</v>
      </c>
      <c r="K850" s="36">
        <v>7.3</v>
      </c>
      <c r="L850" s="38" t="s">
        <v>142</v>
      </c>
      <c r="M850" s="18" t="s">
        <v>143</v>
      </c>
      <c r="N850" s="18">
        <v>3</v>
      </c>
      <c r="O850" s="36">
        <v>7.3</v>
      </c>
      <c r="P850" s="18"/>
      <c r="Q850" s="18" t="s">
        <v>1051</v>
      </c>
      <c r="R850" s="34"/>
      <c r="S850" s="34"/>
      <c r="T850" s="42" t="s">
        <v>1752</v>
      </c>
    </row>
    <row r="851" spans="1:20" s="42" customFormat="1" ht="15.75" customHeight="1" x14ac:dyDescent="0.25">
      <c r="A851" s="95">
        <v>56</v>
      </c>
      <c r="B851" s="96" t="s">
        <v>1308</v>
      </c>
      <c r="C851" s="97">
        <v>38006</v>
      </c>
      <c r="D851" s="95" t="s">
        <v>1309</v>
      </c>
      <c r="E851" s="95" t="s">
        <v>1753</v>
      </c>
      <c r="F851" s="98" t="s">
        <v>242</v>
      </c>
      <c r="G851" s="99"/>
      <c r="H851" s="98"/>
      <c r="I851" s="98"/>
      <c r="J851" s="98"/>
      <c r="K851" s="100"/>
      <c r="L851" s="99"/>
      <c r="M851" s="98"/>
      <c r="N851" s="98"/>
      <c r="O851" s="98"/>
      <c r="P851" s="98"/>
      <c r="Q851" s="98"/>
      <c r="R851" s="98">
        <f>SUMIFS($N$12:$N$1466,$T$12:$T$1466,T852)</f>
        <v>24</v>
      </c>
      <c r="S851" s="109"/>
    </row>
    <row r="852" spans="1:20" s="42" customFormat="1" ht="15.75" customHeight="1" x14ac:dyDescent="0.25">
      <c r="A852" s="39"/>
      <c r="B852" s="40"/>
      <c r="C852" s="41"/>
      <c r="D852" s="39"/>
      <c r="E852" s="39"/>
      <c r="F852" s="18"/>
      <c r="G852" s="38" t="s">
        <v>68</v>
      </c>
      <c r="H852" s="18"/>
      <c r="I852" s="18">
        <v>4</v>
      </c>
      <c r="J852" s="18">
        <f>I852</f>
        <v>4</v>
      </c>
      <c r="K852" s="36">
        <v>10</v>
      </c>
      <c r="L852" s="38" t="s">
        <v>120</v>
      </c>
      <c r="M852" s="18" t="s">
        <v>23</v>
      </c>
      <c r="N852" s="18">
        <v>3</v>
      </c>
      <c r="O852" s="36">
        <v>10</v>
      </c>
      <c r="P852" s="18"/>
      <c r="Q852" s="18" t="s">
        <v>1051</v>
      </c>
      <c r="R852" s="34"/>
      <c r="S852" s="34"/>
      <c r="T852" s="42" t="s">
        <v>1753</v>
      </c>
    </row>
    <row r="853" spans="1:20" s="42" customFormat="1" ht="15.75" customHeight="1" x14ac:dyDescent="0.25">
      <c r="A853" s="39"/>
      <c r="B853" s="40"/>
      <c r="C853" s="41"/>
      <c r="D853" s="39"/>
      <c r="E853" s="39"/>
      <c r="F853" s="18"/>
      <c r="G853" s="38" t="s">
        <v>144</v>
      </c>
      <c r="H853" s="18"/>
      <c r="I853" s="18">
        <v>3</v>
      </c>
      <c r="J853" s="18">
        <f t="shared" ref="J853:J856" si="143">I853</f>
        <v>3</v>
      </c>
      <c r="K853" s="36">
        <v>8.6</v>
      </c>
      <c r="L853" s="38" t="s">
        <v>31</v>
      </c>
      <c r="M853" s="18" t="s">
        <v>32</v>
      </c>
      <c r="N853" s="18">
        <v>2</v>
      </c>
      <c r="O853" s="36">
        <v>8.6</v>
      </c>
      <c r="P853" s="18"/>
      <c r="Q853" s="18" t="s">
        <v>1051</v>
      </c>
      <c r="R853" s="34"/>
      <c r="S853" s="34"/>
      <c r="T853" s="42" t="s">
        <v>1753</v>
      </c>
    </row>
    <row r="854" spans="1:20" s="42" customFormat="1" ht="15.75" customHeight="1" x14ac:dyDescent="0.25">
      <c r="A854" s="39"/>
      <c r="B854" s="40"/>
      <c r="C854" s="41"/>
      <c r="D854" s="39"/>
      <c r="E854" s="39"/>
      <c r="F854" s="18"/>
      <c r="G854" s="38" t="s">
        <v>145</v>
      </c>
      <c r="H854" s="18"/>
      <c r="I854" s="18">
        <v>3</v>
      </c>
      <c r="J854" s="18">
        <f t="shared" si="143"/>
        <v>3</v>
      </c>
      <c r="K854" s="36">
        <v>8.1999999999999993</v>
      </c>
      <c r="L854" s="38" t="s">
        <v>33</v>
      </c>
      <c r="M854" s="18" t="s">
        <v>34</v>
      </c>
      <c r="N854" s="18">
        <v>2</v>
      </c>
      <c r="O854" s="36">
        <v>8.1999999999999993</v>
      </c>
      <c r="P854" s="18"/>
      <c r="Q854" s="18" t="s">
        <v>1051</v>
      </c>
      <c r="R854" s="34"/>
      <c r="S854" s="34"/>
      <c r="T854" s="42" t="s">
        <v>1753</v>
      </c>
    </row>
    <row r="855" spans="1:20" s="42" customFormat="1" ht="15.75" customHeight="1" x14ac:dyDescent="0.25">
      <c r="A855" s="39"/>
      <c r="B855" s="40"/>
      <c r="C855" s="41"/>
      <c r="D855" s="39"/>
      <c r="E855" s="39"/>
      <c r="F855" s="18"/>
      <c r="G855" s="38" t="s">
        <v>137</v>
      </c>
      <c r="H855" s="18"/>
      <c r="I855" s="18">
        <v>3</v>
      </c>
      <c r="J855" s="18">
        <f t="shared" si="143"/>
        <v>3</v>
      </c>
      <c r="K855" s="36">
        <v>6.9</v>
      </c>
      <c r="L855" s="38" t="s">
        <v>35</v>
      </c>
      <c r="M855" s="18" t="s">
        <v>36</v>
      </c>
      <c r="N855" s="18">
        <v>2</v>
      </c>
      <c r="O855" s="36">
        <v>6.9</v>
      </c>
      <c r="P855" s="18"/>
      <c r="Q855" s="18" t="s">
        <v>1051</v>
      </c>
      <c r="R855" s="34"/>
      <c r="S855" s="34"/>
      <c r="T855" s="42" t="s">
        <v>1753</v>
      </c>
    </row>
    <row r="856" spans="1:20" s="42" customFormat="1" ht="15.75" customHeight="1" x14ac:dyDescent="0.25">
      <c r="A856" s="39"/>
      <c r="B856" s="40"/>
      <c r="C856" s="41"/>
      <c r="D856" s="39"/>
      <c r="E856" s="39"/>
      <c r="F856" s="18"/>
      <c r="G856" s="38" t="s">
        <v>70</v>
      </c>
      <c r="H856" s="18"/>
      <c r="I856" s="18">
        <v>2</v>
      </c>
      <c r="J856" s="18">
        <f t="shared" si="143"/>
        <v>2</v>
      </c>
      <c r="K856" s="36">
        <v>7.8</v>
      </c>
      <c r="L856" s="38" t="s">
        <v>71</v>
      </c>
      <c r="M856" s="18" t="s">
        <v>72</v>
      </c>
      <c r="N856" s="18">
        <v>2</v>
      </c>
      <c r="O856" s="36">
        <v>7.8</v>
      </c>
      <c r="P856" s="18"/>
      <c r="Q856" s="18" t="s">
        <v>1051</v>
      </c>
      <c r="R856" s="34"/>
      <c r="S856" s="34"/>
      <c r="T856" s="42" t="s">
        <v>1753</v>
      </c>
    </row>
    <row r="857" spans="1:20" s="42" customFormat="1" ht="15.75" customHeight="1" x14ac:dyDescent="0.25">
      <c r="A857" s="39"/>
      <c r="B857" s="40"/>
      <c r="C857" s="41"/>
      <c r="D857" s="39"/>
      <c r="E857" s="39"/>
      <c r="F857" s="18"/>
      <c r="G857" s="38" t="s">
        <v>75</v>
      </c>
      <c r="H857" s="18"/>
      <c r="I857" s="18">
        <v>3</v>
      </c>
      <c r="J857" s="18">
        <f>I857</f>
        <v>3</v>
      </c>
      <c r="K857" s="36">
        <v>9.8000000000000007</v>
      </c>
      <c r="L857" s="38" t="s">
        <v>37</v>
      </c>
      <c r="M857" s="18" t="s">
        <v>38</v>
      </c>
      <c r="N857" s="18">
        <v>3</v>
      </c>
      <c r="O857" s="36"/>
      <c r="P857" s="18"/>
      <c r="Q857" s="18" t="s">
        <v>1051</v>
      </c>
      <c r="R857" s="34"/>
      <c r="S857" s="34"/>
      <c r="T857" s="42" t="s">
        <v>1753</v>
      </c>
    </row>
    <row r="858" spans="1:20" s="42" customFormat="1" ht="15.75" customHeight="1" x14ac:dyDescent="0.25">
      <c r="A858" s="39"/>
      <c r="B858" s="40"/>
      <c r="C858" s="41"/>
      <c r="D858" s="39"/>
      <c r="E858" s="39"/>
      <c r="F858" s="18"/>
      <c r="G858" s="38" t="s">
        <v>47</v>
      </c>
      <c r="H858" s="18"/>
      <c r="I858" s="18">
        <v>2</v>
      </c>
      <c r="J858" s="18">
        <f>I858</f>
        <v>2</v>
      </c>
      <c r="K858" s="36" t="s">
        <v>138</v>
      </c>
      <c r="L858" s="38" t="s">
        <v>48</v>
      </c>
      <c r="M858" s="18" t="s">
        <v>49</v>
      </c>
      <c r="N858" s="18">
        <v>2</v>
      </c>
      <c r="O858" s="36" t="s">
        <v>138</v>
      </c>
      <c r="P858" s="18"/>
      <c r="Q858" s="18" t="s">
        <v>1051</v>
      </c>
      <c r="R858" s="34"/>
      <c r="S858" s="34"/>
      <c r="T858" s="42" t="s">
        <v>1753</v>
      </c>
    </row>
    <row r="859" spans="1:20" s="42" customFormat="1" ht="15.75" customHeight="1" x14ac:dyDescent="0.25">
      <c r="A859" s="39"/>
      <c r="B859" s="40"/>
      <c r="C859" s="41"/>
      <c r="D859" s="39"/>
      <c r="E859" s="39"/>
      <c r="F859" s="18"/>
      <c r="G859" s="38" t="s">
        <v>238</v>
      </c>
      <c r="H859" s="18"/>
      <c r="I859" s="18">
        <v>3</v>
      </c>
      <c r="J859" s="18">
        <f t="shared" ref="J859:J860" si="144">I859</f>
        <v>3</v>
      </c>
      <c r="K859" s="36">
        <v>7.7</v>
      </c>
      <c r="L859" s="38" t="s">
        <v>52</v>
      </c>
      <c r="M859" s="18" t="s">
        <v>53</v>
      </c>
      <c r="N859" s="18">
        <v>2</v>
      </c>
      <c r="O859" s="18"/>
      <c r="P859" s="18"/>
      <c r="Q859" s="18"/>
      <c r="R859" s="34"/>
      <c r="S859" s="34" t="s">
        <v>1055</v>
      </c>
    </row>
    <row r="860" spans="1:20" s="42" customFormat="1" ht="15.75" customHeight="1" x14ac:dyDescent="0.25">
      <c r="A860" s="39"/>
      <c r="B860" s="40"/>
      <c r="C860" s="41"/>
      <c r="D860" s="39"/>
      <c r="E860" s="39"/>
      <c r="F860" s="18"/>
      <c r="G860" s="38" t="s">
        <v>139</v>
      </c>
      <c r="H860" s="18"/>
      <c r="I860" s="18">
        <v>3</v>
      </c>
      <c r="J860" s="18">
        <f t="shared" si="144"/>
        <v>3</v>
      </c>
      <c r="K860" s="36">
        <v>6.2</v>
      </c>
      <c r="L860" s="38" t="s">
        <v>45</v>
      </c>
      <c r="M860" s="18" t="s">
        <v>46</v>
      </c>
      <c r="N860" s="18">
        <v>2</v>
      </c>
      <c r="O860" s="36">
        <v>6.2</v>
      </c>
      <c r="P860" s="18"/>
      <c r="Q860" s="18" t="s">
        <v>1051</v>
      </c>
      <c r="R860" s="34"/>
      <c r="S860" s="34"/>
      <c r="T860" s="42" t="s">
        <v>1753</v>
      </c>
    </row>
    <row r="861" spans="1:20" s="42" customFormat="1" ht="15.75" customHeight="1" x14ac:dyDescent="0.25">
      <c r="A861" s="39"/>
      <c r="B861" s="40"/>
      <c r="C861" s="41"/>
      <c r="D861" s="39"/>
      <c r="E861" s="39"/>
      <c r="F861" s="18"/>
      <c r="G861" s="38" t="s">
        <v>241</v>
      </c>
      <c r="H861" s="18"/>
      <c r="I861" s="18">
        <v>3</v>
      </c>
      <c r="J861" s="18">
        <f>I861</f>
        <v>3</v>
      </c>
      <c r="K861" s="36">
        <v>8</v>
      </c>
      <c r="L861" s="38" t="s">
        <v>122</v>
      </c>
      <c r="M861" s="18" t="s">
        <v>123</v>
      </c>
      <c r="N861" s="18">
        <v>3</v>
      </c>
      <c r="O861" s="36">
        <v>8</v>
      </c>
      <c r="P861" s="18"/>
      <c r="Q861" s="18" t="s">
        <v>1051</v>
      </c>
      <c r="R861" s="34"/>
      <c r="S861" s="34"/>
      <c r="T861" s="42" t="s">
        <v>1753</v>
      </c>
    </row>
    <row r="862" spans="1:20" s="42" customFormat="1" ht="15.75" customHeight="1" x14ac:dyDescent="0.25">
      <c r="A862" s="39"/>
      <c r="B862" s="40"/>
      <c r="C862" s="41"/>
      <c r="D862" s="39"/>
      <c r="E862" s="39"/>
      <c r="F862" s="18"/>
      <c r="G862" s="38" t="s">
        <v>232</v>
      </c>
      <c r="H862" s="18"/>
      <c r="I862" s="18">
        <v>3</v>
      </c>
      <c r="J862" s="18">
        <f>I862</f>
        <v>3</v>
      </c>
      <c r="K862" s="36">
        <v>9.6999999999999993</v>
      </c>
      <c r="L862" s="38" t="s">
        <v>124</v>
      </c>
      <c r="M862" s="18" t="s">
        <v>125</v>
      </c>
      <c r="N862" s="18">
        <v>3</v>
      </c>
      <c r="O862" s="36">
        <v>9.6999999999999993</v>
      </c>
      <c r="P862" s="18"/>
      <c r="Q862" s="18" t="s">
        <v>1051</v>
      </c>
      <c r="R862" s="34"/>
      <c r="S862" s="34"/>
      <c r="T862" s="42" t="s">
        <v>1753</v>
      </c>
    </row>
    <row r="863" spans="1:20" s="42" customFormat="1" ht="15.75" customHeight="1" x14ac:dyDescent="0.25">
      <c r="A863" s="39"/>
      <c r="B863" s="40"/>
      <c r="C863" s="41"/>
      <c r="D863" s="39"/>
      <c r="E863" s="39"/>
      <c r="F863" s="18"/>
      <c r="G863" s="38" t="s">
        <v>1310</v>
      </c>
      <c r="H863" s="18"/>
      <c r="I863" s="18">
        <v>3</v>
      </c>
      <c r="J863" s="18">
        <f>I863</f>
        <v>3</v>
      </c>
      <c r="K863" s="36">
        <v>7.8</v>
      </c>
      <c r="L863" s="38" t="s">
        <v>115</v>
      </c>
      <c r="M863" s="18" t="s">
        <v>133</v>
      </c>
      <c r="N863" s="18">
        <v>2</v>
      </c>
      <c r="O863" s="18"/>
      <c r="P863" s="18"/>
      <c r="Q863" s="18"/>
      <c r="R863" s="34"/>
      <c r="S863" s="34" t="s">
        <v>1055</v>
      </c>
    </row>
    <row r="864" spans="1:20" s="42" customFormat="1" ht="15.75" customHeight="1" x14ac:dyDescent="0.25">
      <c r="A864" s="95">
        <v>57</v>
      </c>
      <c r="B864" s="96" t="s">
        <v>1311</v>
      </c>
      <c r="C864" s="97">
        <v>38293</v>
      </c>
      <c r="D864" s="95" t="s">
        <v>1312</v>
      </c>
      <c r="E864" s="95" t="s">
        <v>1754</v>
      </c>
      <c r="F864" s="98" t="s">
        <v>225</v>
      </c>
      <c r="G864" s="99"/>
      <c r="H864" s="98"/>
      <c r="I864" s="98"/>
      <c r="J864" s="98"/>
      <c r="K864" s="100"/>
      <c r="L864" s="99"/>
      <c r="M864" s="98"/>
      <c r="N864" s="98"/>
      <c r="O864" s="98"/>
      <c r="P864" s="98"/>
      <c r="Q864" s="98"/>
      <c r="R864" s="98">
        <f>SUMIFS($N$12:$N$1466,$T$12:$T$1466,T865)</f>
        <v>35</v>
      </c>
      <c r="S864" s="109"/>
    </row>
    <row r="865" spans="1:20" s="42" customFormat="1" ht="15.75" customHeight="1" x14ac:dyDescent="0.25">
      <c r="A865" s="39"/>
      <c r="B865" s="40"/>
      <c r="C865" s="41"/>
      <c r="D865" s="39"/>
      <c r="E865" s="39"/>
      <c r="F865" s="18"/>
      <c r="G865" s="38" t="s">
        <v>68</v>
      </c>
      <c r="H865" s="18"/>
      <c r="I865" s="18">
        <v>4</v>
      </c>
      <c r="J865" s="18">
        <f>I865</f>
        <v>4</v>
      </c>
      <c r="K865" s="36">
        <v>8.3000000000000007</v>
      </c>
      <c r="L865" s="38" t="s">
        <v>120</v>
      </c>
      <c r="M865" s="18" t="s">
        <v>23</v>
      </c>
      <c r="N865" s="18">
        <v>3</v>
      </c>
      <c r="O865" s="36">
        <v>8.3000000000000007</v>
      </c>
      <c r="P865" s="18"/>
      <c r="Q865" s="18" t="s">
        <v>1051</v>
      </c>
      <c r="R865" s="34"/>
      <c r="S865" s="34"/>
      <c r="T865" s="42" t="s">
        <v>1754</v>
      </c>
    </row>
    <row r="866" spans="1:20" s="42" customFormat="1" ht="15.75" customHeight="1" x14ac:dyDescent="0.25">
      <c r="A866" s="39"/>
      <c r="B866" s="40"/>
      <c r="C866" s="41"/>
      <c r="D866" s="39"/>
      <c r="E866" s="39"/>
      <c r="F866" s="18"/>
      <c r="G866" s="38" t="s">
        <v>144</v>
      </c>
      <c r="H866" s="18"/>
      <c r="I866" s="18">
        <v>3</v>
      </c>
      <c r="J866" s="18">
        <f t="shared" ref="J866:J869" si="145">I866</f>
        <v>3</v>
      </c>
      <c r="K866" s="36">
        <v>9</v>
      </c>
      <c r="L866" s="38" t="s">
        <v>31</v>
      </c>
      <c r="M866" s="18" t="s">
        <v>32</v>
      </c>
      <c r="N866" s="18">
        <v>2</v>
      </c>
      <c r="O866" s="36">
        <v>9</v>
      </c>
      <c r="P866" s="18"/>
      <c r="Q866" s="18" t="s">
        <v>1051</v>
      </c>
      <c r="R866" s="34"/>
      <c r="S866" s="34"/>
      <c r="T866" s="42" t="s">
        <v>1754</v>
      </c>
    </row>
    <row r="867" spans="1:20" s="42" customFormat="1" ht="15.75" customHeight="1" x14ac:dyDescent="0.25">
      <c r="A867" s="39"/>
      <c r="B867" s="40"/>
      <c r="C867" s="41"/>
      <c r="D867" s="39"/>
      <c r="E867" s="39"/>
      <c r="F867" s="18"/>
      <c r="G867" s="38" t="s">
        <v>145</v>
      </c>
      <c r="H867" s="18"/>
      <c r="I867" s="18">
        <v>3</v>
      </c>
      <c r="J867" s="18">
        <f t="shared" si="145"/>
        <v>3</v>
      </c>
      <c r="K867" s="36">
        <v>7.8</v>
      </c>
      <c r="L867" s="38" t="s">
        <v>33</v>
      </c>
      <c r="M867" s="18" t="s">
        <v>34</v>
      </c>
      <c r="N867" s="18">
        <v>2</v>
      </c>
      <c r="O867" s="36">
        <v>7.8</v>
      </c>
      <c r="P867" s="18"/>
      <c r="Q867" s="18" t="s">
        <v>1051</v>
      </c>
      <c r="R867" s="34"/>
      <c r="S867" s="34"/>
      <c r="T867" s="42" t="s">
        <v>1754</v>
      </c>
    </row>
    <row r="868" spans="1:20" s="42" customFormat="1" ht="15.75" customHeight="1" x14ac:dyDescent="0.25">
      <c r="A868" s="39"/>
      <c r="B868" s="40"/>
      <c r="C868" s="41"/>
      <c r="D868" s="39"/>
      <c r="E868" s="39"/>
      <c r="F868" s="18"/>
      <c r="G868" s="38" t="s">
        <v>137</v>
      </c>
      <c r="H868" s="18"/>
      <c r="I868" s="18">
        <v>3</v>
      </c>
      <c r="J868" s="18">
        <f t="shared" si="145"/>
        <v>3</v>
      </c>
      <c r="K868" s="36">
        <v>6.9</v>
      </c>
      <c r="L868" s="38" t="s">
        <v>35</v>
      </c>
      <c r="M868" s="18" t="s">
        <v>36</v>
      </c>
      <c r="N868" s="18">
        <v>2</v>
      </c>
      <c r="O868" s="36">
        <v>6.9</v>
      </c>
      <c r="P868" s="18"/>
      <c r="Q868" s="18" t="s">
        <v>1051</v>
      </c>
      <c r="R868" s="34"/>
      <c r="S868" s="34"/>
      <c r="T868" s="42" t="s">
        <v>1754</v>
      </c>
    </row>
    <row r="869" spans="1:20" s="42" customFormat="1" ht="15.75" customHeight="1" x14ac:dyDescent="0.25">
      <c r="A869" s="39"/>
      <c r="B869" s="40"/>
      <c r="C869" s="41"/>
      <c r="D869" s="39"/>
      <c r="E869" s="39"/>
      <c r="F869" s="18"/>
      <c r="G869" s="38" t="s">
        <v>70</v>
      </c>
      <c r="H869" s="18"/>
      <c r="I869" s="18">
        <v>2</v>
      </c>
      <c r="J869" s="18">
        <f t="shared" si="145"/>
        <v>2</v>
      </c>
      <c r="K869" s="36">
        <v>7.3</v>
      </c>
      <c r="L869" s="38" t="s">
        <v>71</v>
      </c>
      <c r="M869" s="18" t="s">
        <v>72</v>
      </c>
      <c r="N869" s="18">
        <v>2</v>
      </c>
      <c r="O869" s="36">
        <v>7.3</v>
      </c>
      <c r="P869" s="18"/>
      <c r="Q869" s="18" t="s">
        <v>1051</v>
      </c>
      <c r="R869" s="34"/>
      <c r="S869" s="34"/>
      <c r="T869" s="42" t="s">
        <v>1754</v>
      </c>
    </row>
    <row r="870" spans="1:20" s="42" customFormat="1" ht="15.75" customHeight="1" x14ac:dyDescent="0.25">
      <c r="A870" s="39"/>
      <c r="B870" s="40"/>
      <c r="C870" s="41"/>
      <c r="D870" s="39"/>
      <c r="E870" s="39"/>
      <c r="F870" s="18"/>
      <c r="G870" s="38" t="s">
        <v>75</v>
      </c>
      <c r="H870" s="18"/>
      <c r="I870" s="18">
        <v>3</v>
      </c>
      <c r="J870" s="18">
        <f>I870</f>
        <v>3</v>
      </c>
      <c r="K870" s="36">
        <v>10</v>
      </c>
      <c r="L870" s="38" t="s">
        <v>37</v>
      </c>
      <c r="M870" s="18" t="s">
        <v>38</v>
      </c>
      <c r="N870" s="18">
        <v>3</v>
      </c>
      <c r="O870" s="36"/>
      <c r="P870" s="18"/>
      <c r="Q870" s="18" t="s">
        <v>1051</v>
      </c>
      <c r="R870" s="34"/>
      <c r="S870" s="34"/>
      <c r="T870" s="42" t="s">
        <v>1754</v>
      </c>
    </row>
    <row r="871" spans="1:20" s="42" customFormat="1" ht="15.75" customHeight="1" x14ac:dyDescent="0.25">
      <c r="A871" s="39"/>
      <c r="B871" s="40"/>
      <c r="C871" s="41"/>
      <c r="D871" s="39"/>
      <c r="E871" s="39"/>
      <c r="F871" s="18"/>
      <c r="G871" s="38" t="s">
        <v>47</v>
      </c>
      <c r="H871" s="18"/>
      <c r="I871" s="18">
        <v>2</v>
      </c>
      <c r="J871" s="18">
        <f>I871</f>
        <v>2</v>
      </c>
      <c r="K871" s="36" t="s">
        <v>138</v>
      </c>
      <c r="L871" s="38" t="s">
        <v>48</v>
      </c>
      <c r="M871" s="18" t="s">
        <v>49</v>
      </c>
      <c r="N871" s="18">
        <v>2</v>
      </c>
      <c r="O871" s="36" t="s">
        <v>138</v>
      </c>
      <c r="P871" s="18"/>
      <c r="Q871" s="18" t="s">
        <v>1051</v>
      </c>
      <c r="R871" s="34"/>
      <c r="S871" s="34"/>
      <c r="T871" s="42" t="s">
        <v>1754</v>
      </c>
    </row>
    <row r="872" spans="1:20" s="42" customFormat="1" ht="15.75" customHeight="1" x14ac:dyDescent="0.25">
      <c r="A872" s="39"/>
      <c r="B872" s="40"/>
      <c r="C872" s="41"/>
      <c r="D872" s="39"/>
      <c r="E872" s="39"/>
      <c r="F872" s="18"/>
      <c r="G872" s="38" t="s">
        <v>226</v>
      </c>
      <c r="H872" s="18"/>
      <c r="I872" s="18">
        <v>3</v>
      </c>
      <c r="J872" s="18">
        <f t="shared" ref="J872:J873" si="146">I872</f>
        <v>3</v>
      </c>
      <c r="K872" s="36">
        <v>7.4</v>
      </c>
      <c r="L872" s="38" t="s">
        <v>58</v>
      </c>
      <c r="M872" s="18" t="s">
        <v>59</v>
      </c>
      <c r="N872" s="18">
        <v>3</v>
      </c>
      <c r="O872" s="36">
        <v>7.4</v>
      </c>
      <c r="P872" s="18"/>
      <c r="Q872" s="18" t="s">
        <v>1051</v>
      </c>
      <c r="R872" s="34"/>
      <c r="S872" s="34"/>
      <c r="T872" s="42" t="s">
        <v>1754</v>
      </c>
    </row>
    <row r="873" spans="1:20" s="42" customFormat="1" ht="15.75" customHeight="1" x14ac:dyDescent="0.25">
      <c r="A873" s="39"/>
      <c r="B873" s="40"/>
      <c r="C873" s="41"/>
      <c r="D873" s="39"/>
      <c r="E873" s="39"/>
      <c r="F873" s="18"/>
      <c r="G873" s="38" t="s">
        <v>80</v>
      </c>
      <c r="H873" s="18"/>
      <c r="I873" s="18">
        <v>3</v>
      </c>
      <c r="J873" s="18">
        <f t="shared" si="146"/>
        <v>3</v>
      </c>
      <c r="K873" s="36">
        <v>7.1</v>
      </c>
      <c r="L873" s="38" t="s">
        <v>80</v>
      </c>
      <c r="M873" s="18" t="s">
        <v>81</v>
      </c>
      <c r="N873" s="18">
        <v>3</v>
      </c>
      <c r="O873" s="36">
        <v>7.1</v>
      </c>
      <c r="P873" s="18"/>
      <c r="Q873" s="18" t="s">
        <v>1051</v>
      </c>
      <c r="R873" s="34"/>
      <c r="S873" s="34"/>
      <c r="T873" s="42" t="s">
        <v>1754</v>
      </c>
    </row>
    <row r="874" spans="1:20" s="42" customFormat="1" ht="15.75" customHeight="1" x14ac:dyDescent="0.25">
      <c r="A874" s="39"/>
      <c r="B874" s="40"/>
      <c r="C874" s="41"/>
      <c r="D874" s="39"/>
      <c r="E874" s="39"/>
      <c r="F874" s="18"/>
      <c r="G874" s="38" t="s">
        <v>238</v>
      </c>
      <c r="H874" s="18"/>
      <c r="I874" s="18">
        <v>3</v>
      </c>
      <c r="J874" s="18">
        <f t="shared" ref="J874:J875" si="147">I874</f>
        <v>3</v>
      </c>
      <c r="K874" s="36">
        <v>7.5</v>
      </c>
      <c r="L874" s="38" t="s">
        <v>52</v>
      </c>
      <c r="M874" s="18" t="s">
        <v>53</v>
      </c>
      <c r="N874" s="18">
        <v>2</v>
      </c>
      <c r="O874" s="18"/>
      <c r="P874" s="18"/>
      <c r="Q874" s="18"/>
      <c r="R874" s="34"/>
      <c r="S874" s="34" t="s">
        <v>1055</v>
      </c>
    </row>
    <row r="875" spans="1:20" s="42" customFormat="1" ht="15.75" customHeight="1" x14ac:dyDescent="0.25">
      <c r="A875" s="39"/>
      <c r="B875" s="40"/>
      <c r="C875" s="41"/>
      <c r="D875" s="39"/>
      <c r="E875" s="39"/>
      <c r="F875" s="18"/>
      <c r="G875" s="38" t="s">
        <v>139</v>
      </c>
      <c r="H875" s="18"/>
      <c r="I875" s="18">
        <v>3</v>
      </c>
      <c r="J875" s="18">
        <f t="shared" si="147"/>
        <v>3</v>
      </c>
      <c r="K875" s="36">
        <v>9.8000000000000007</v>
      </c>
      <c r="L875" s="38" t="s">
        <v>45</v>
      </c>
      <c r="M875" s="18" t="s">
        <v>46</v>
      </c>
      <c r="N875" s="18">
        <v>2</v>
      </c>
      <c r="O875" s="36">
        <v>9.8000000000000007</v>
      </c>
      <c r="P875" s="18"/>
      <c r="Q875" s="18" t="s">
        <v>1051</v>
      </c>
      <c r="R875" s="34"/>
      <c r="S875" s="34"/>
      <c r="T875" s="42" t="s">
        <v>1754</v>
      </c>
    </row>
    <row r="876" spans="1:20" s="42" customFormat="1" ht="15.75" customHeight="1" x14ac:dyDescent="0.25">
      <c r="A876" s="39"/>
      <c r="B876" s="40"/>
      <c r="C876" s="41"/>
      <c r="D876" s="39"/>
      <c r="E876" s="39"/>
      <c r="F876" s="18"/>
      <c r="G876" s="38" t="s">
        <v>89</v>
      </c>
      <c r="H876" s="18"/>
      <c r="I876" s="18">
        <v>3</v>
      </c>
      <c r="J876" s="18">
        <f>I876</f>
        <v>3</v>
      </c>
      <c r="K876" s="36">
        <v>7.9</v>
      </c>
      <c r="L876" s="38" t="s">
        <v>89</v>
      </c>
      <c r="M876" s="18" t="s">
        <v>90</v>
      </c>
      <c r="N876" s="18">
        <v>3</v>
      </c>
      <c r="O876" s="36">
        <v>7.9</v>
      </c>
      <c r="P876" s="18"/>
      <c r="Q876" s="18" t="s">
        <v>1051</v>
      </c>
      <c r="R876" s="34"/>
      <c r="S876" s="34"/>
      <c r="T876" s="42" t="s">
        <v>1754</v>
      </c>
    </row>
    <row r="877" spans="1:20" s="42" customFormat="1" ht="15.75" customHeight="1" x14ac:dyDescent="0.25">
      <c r="A877" s="39"/>
      <c r="B877" s="40"/>
      <c r="C877" s="41"/>
      <c r="D877" s="39"/>
      <c r="E877" s="39"/>
      <c r="F877" s="18"/>
      <c r="G877" s="38" t="s">
        <v>232</v>
      </c>
      <c r="H877" s="18"/>
      <c r="I877" s="18">
        <v>3</v>
      </c>
      <c r="J877" s="18">
        <f t="shared" ref="J877:J878" si="148">I877</f>
        <v>3</v>
      </c>
      <c r="K877" s="36">
        <v>7.8</v>
      </c>
      <c r="L877" s="38" t="s">
        <v>124</v>
      </c>
      <c r="M877" s="18" t="s">
        <v>125</v>
      </c>
      <c r="N877" s="18">
        <v>3</v>
      </c>
      <c r="O877" s="36">
        <v>7.8</v>
      </c>
      <c r="P877" s="18"/>
      <c r="Q877" s="18" t="s">
        <v>1051</v>
      </c>
      <c r="R877" s="34"/>
      <c r="S877" s="34"/>
      <c r="T877" s="42" t="s">
        <v>1754</v>
      </c>
    </row>
    <row r="878" spans="1:20" s="42" customFormat="1" ht="15.75" customHeight="1" x14ac:dyDescent="0.25">
      <c r="A878" s="39"/>
      <c r="B878" s="40"/>
      <c r="C878" s="41"/>
      <c r="D878" s="39"/>
      <c r="E878" s="39"/>
      <c r="F878" s="18"/>
      <c r="G878" s="38" t="s">
        <v>306</v>
      </c>
      <c r="H878" s="18"/>
      <c r="I878" s="18">
        <v>3</v>
      </c>
      <c r="J878" s="18">
        <f t="shared" si="148"/>
        <v>3</v>
      </c>
      <c r="K878" s="36">
        <v>8.4</v>
      </c>
      <c r="L878" s="38" t="s">
        <v>281</v>
      </c>
      <c r="M878" s="18" t="s">
        <v>282</v>
      </c>
      <c r="N878" s="18">
        <v>3</v>
      </c>
      <c r="O878" s="18"/>
      <c r="P878" s="18"/>
      <c r="Q878" s="18"/>
      <c r="R878" s="34"/>
      <c r="S878" s="34" t="s">
        <v>1055</v>
      </c>
    </row>
    <row r="879" spans="1:20" s="42" customFormat="1" ht="15.75" customHeight="1" x14ac:dyDescent="0.25">
      <c r="A879" s="39"/>
      <c r="B879" s="40"/>
      <c r="C879" s="41"/>
      <c r="D879" s="39"/>
      <c r="E879" s="39"/>
      <c r="F879" s="18"/>
      <c r="G879" s="38" t="s">
        <v>717</v>
      </c>
      <c r="H879" s="18"/>
      <c r="I879" s="18">
        <v>3</v>
      </c>
      <c r="J879" s="18">
        <f>I879</f>
        <v>3</v>
      </c>
      <c r="K879" s="36">
        <v>7.4</v>
      </c>
      <c r="L879" s="38" t="s">
        <v>126</v>
      </c>
      <c r="M879" s="18" t="s">
        <v>127</v>
      </c>
      <c r="N879" s="18">
        <v>3</v>
      </c>
      <c r="O879" s="18"/>
      <c r="P879" s="18"/>
      <c r="Q879" s="18"/>
      <c r="R879" s="34"/>
      <c r="S879" s="34" t="s">
        <v>1055</v>
      </c>
    </row>
    <row r="880" spans="1:20" s="42" customFormat="1" ht="15.75" customHeight="1" x14ac:dyDescent="0.25">
      <c r="A880" s="39"/>
      <c r="B880" s="40"/>
      <c r="C880" s="41"/>
      <c r="D880" s="39"/>
      <c r="E880" s="39"/>
      <c r="F880" s="18"/>
      <c r="G880" s="38" t="s">
        <v>229</v>
      </c>
      <c r="H880" s="18"/>
      <c r="I880" s="18">
        <v>3</v>
      </c>
      <c r="J880" s="18">
        <f>I880</f>
        <v>3</v>
      </c>
      <c r="K880" s="36">
        <v>6.9</v>
      </c>
      <c r="L880" s="38" t="s">
        <v>130</v>
      </c>
      <c r="M880" s="18" t="s">
        <v>131</v>
      </c>
      <c r="N880" s="18">
        <v>3</v>
      </c>
      <c r="O880" s="18"/>
      <c r="P880" s="18"/>
      <c r="Q880" s="18"/>
      <c r="R880" s="34"/>
      <c r="S880" s="34" t="s">
        <v>1055</v>
      </c>
    </row>
    <row r="881" spans="1:20" s="42" customFormat="1" ht="15.75" customHeight="1" x14ac:dyDescent="0.25">
      <c r="A881" s="39"/>
      <c r="B881" s="40"/>
      <c r="C881" s="41"/>
      <c r="D881" s="39"/>
      <c r="E881" s="39"/>
      <c r="F881" s="18"/>
      <c r="G881" s="38" t="s">
        <v>597</v>
      </c>
      <c r="H881" s="18"/>
      <c r="I881" s="18">
        <v>3</v>
      </c>
      <c r="J881" s="18">
        <f t="shared" ref="J881:J882" si="149">I881</f>
        <v>3</v>
      </c>
      <c r="K881" s="36">
        <v>9.1999999999999993</v>
      </c>
      <c r="L881" s="38" t="s">
        <v>76</v>
      </c>
      <c r="M881" s="18" t="s">
        <v>132</v>
      </c>
      <c r="N881" s="18">
        <v>2</v>
      </c>
      <c r="O881" s="18"/>
      <c r="P881" s="18"/>
      <c r="Q881" s="18"/>
      <c r="R881" s="34"/>
      <c r="S881" s="34" t="s">
        <v>1055</v>
      </c>
    </row>
    <row r="882" spans="1:20" s="42" customFormat="1" ht="15.75" customHeight="1" x14ac:dyDescent="0.25">
      <c r="A882" s="39"/>
      <c r="B882" s="40"/>
      <c r="C882" s="41"/>
      <c r="D882" s="39"/>
      <c r="E882" s="39"/>
      <c r="F882" s="18"/>
      <c r="G882" s="38" t="s">
        <v>305</v>
      </c>
      <c r="H882" s="18"/>
      <c r="I882" s="18">
        <v>3</v>
      </c>
      <c r="J882" s="18">
        <f t="shared" si="149"/>
        <v>3</v>
      </c>
      <c r="K882" s="36">
        <v>8.3000000000000007</v>
      </c>
      <c r="L882" s="38" t="s">
        <v>115</v>
      </c>
      <c r="M882" s="18" t="s">
        <v>133</v>
      </c>
      <c r="N882" s="18">
        <v>2</v>
      </c>
      <c r="O882" s="36">
        <v>8.3000000000000007</v>
      </c>
      <c r="P882" s="18"/>
      <c r="Q882" s="18" t="s">
        <v>1051</v>
      </c>
      <c r="R882" s="34"/>
      <c r="S882" s="34"/>
      <c r="T882" s="42" t="s">
        <v>1754</v>
      </c>
    </row>
    <row r="883" spans="1:20" s="42" customFormat="1" ht="15.75" customHeight="1" x14ac:dyDescent="0.25">
      <c r="A883" s="39"/>
      <c r="B883" s="40"/>
      <c r="C883" s="41"/>
      <c r="D883" s="39"/>
      <c r="E883" s="39"/>
      <c r="F883" s="18"/>
      <c r="G883" s="38" t="s">
        <v>720</v>
      </c>
      <c r="H883" s="18"/>
      <c r="I883" s="18">
        <v>3</v>
      </c>
      <c r="J883" s="18">
        <f t="shared" ref="J883:J884" si="150">I883</f>
        <v>3</v>
      </c>
      <c r="K883" s="36">
        <v>8.6999999999999993</v>
      </c>
      <c r="L883" s="38" t="s">
        <v>107</v>
      </c>
      <c r="M883" s="18" t="s">
        <v>108</v>
      </c>
      <c r="N883" s="18">
        <v>3</v>
      </c>
      <c r="O883" s="18"/>
      <c r="P883" s="18"/>
      <c r="Q883" s="18"/>
      <c r="R883" s="34"/>
      <c r="S883" s="34" t="s">
        <v>1055</v>
      </c>
    </row>
    <row r="884" spans="1:20" s="42" customFormat="1" ht="15.75" customHeight="1" x14ac:dyDescent="0.25">
      <c r="A884" s="39"/>
      <c r="B884" s="40"/>
      <c r="C884" s="41"/>
      <c r="D884" s="39"/>
      <c r="E884" s="39"/>
      <c r="F884" s="18"/>
      <c r="G884" s="38" t="s">
        <v>633</v>
      </c>
      <c r="H884" s="18"/>
      <c r="I884" s="18">
        <v>3</v>
      </c>
      <c r="J884" s="18">
        <f t="shared" si="150"/>
        <v>3</v>
      </c>
      <c r="K884" s="36">
        <v>7.3</v>
      </c>
      <c r="L884" s="38" t="s">
        <v>101</v>
      </c>
      <c r="M884" s="18" t="s">
        <v>102</v>
      </c>
      <c r="N884" s="18">
        <v>3</v>
      </c>
      <c r="O884" s="18"/>
      <c r="P884" s="18"/>
      <c r="Q884" s="18"/>
      <c r="R884" s="34"/>
      <c r="S884" s="34" t="s">
        <v>1055</v>
      </c>
    </row>
    <row r="885" spans="1:20" s="42" customFormat="1" ht="15.75" customHeight="1" x14ac:dyDescent="0.25">
      <c r="A885" s="39"/>
      <c r="B885" s="40"/>
      <c r="C885" s="41"/>
      <c r="D885" s="39"/>
      <c r="E885" s="39"/>
      <c r="F885" s="18"/>
      <c r="G885" s="38" t="s">
        <v>719</v>
      </c>
      <c r="H885" s="18"/>
      <c r="I885" s="18">
        <v>3</v>
      </c>
      <c r="J885" s="18">
        <f>I885</f>
        <v>3</v>
      </c>
      <c r="K885" s="36">
        <v>8.9</v>
      </c>
      <c r="L885" s="38" t="s">
        <v>283</v>
      </c>
      <c r="M885" s="18" t="s">
        <v>284</v>
      </c>
      <c r="N885" s="18">
        <v>3</v>
      </c>
      <c r="O885" s="18"/>
      <c r="P885" s="18"/>
      <c r="Q885" s="18"/>
      <c r="R885" s="34"/>
      <c r="S885" s="34" t="s">
        <v>1055</v>
      </c>
    </row>
    <row r="886" spans="1:20" s="42" customFormat="1" ht="15.75" customHeight="1" x14ac:dyDescent="0.25">
      <c r="A886" s="39"/>
      <c r="B886" s="40"/>
      <c r="C886" s="41"/>
      <c r="D886" s="39"/>
      <c r="E886" s="39"/>
      <c r="F886" s="18"/>
      <c r="G886" s="38" t="s">
        <v>310</v>
      </c>
      <c r="H886" s="18"/>
      <c r="I886" s="18">
        <v>3</v>
      </c>
      <c r="J886" s="18">
        <f>I886</f>
        <v>3</v>
      </c>
      <c r="K886" s="36">
        <v>7.3</v>
      </c>
      <c r="L886" s="38" t="s">
        <v>135</v>
      </c>
      <c r="M886" s="18" t="s">
        <v>136</v>
      </c>
      <c r="N886" s="18">
        <v>3</v>
      </c>
      <c r="O886" s="18"/>
      <c r="P886" s="18"/>
      <c r="Q886" s="18"/>
      <c r="R886" s="34"/>
      <c r="S886" s="34" t="s">
        <v>1055</v>
      </c>
    </row>
    <row r="887" spans="1:20" s="42" customFormat="1" ht="15.75" customHeight="1" x14ac:dyDescent="0.25">
      <c r="A887" s="39"/>
      <c r="B887" s="40"/>
      <c r="C887" s="41"/>
      <c r="D887" s="39"/>
      <c r="E887" s="39"/>
      <c r="F887" s="18"/>
      <c r="G887" s="38" t="s">
        <v>228</v>
      </c>
      <c r="H887" s="18"/>
      <c r="I887" s="18">
        <v>3</v>
      </c>
      <c r="J887" s="18">
        <f>I887</f>
        <v>3</v>
      </c>
      <c r="K887" s="36">
        <v>8.8000000000000007</v>
      </c>
      <c r="L887" s="38" t="s">
        <v>140</v>
      </c>
      <c r="M887" s="18" t="s">
        <v>141</v>
      </c>
      <c r="N887" s="18">
        <v>3</v>
      </c>
      <c r="O887" s="18"/>
      <c r="P887" s="18"/>
      <c r="Q887" s="18"/>
      <c r="R887" s="34"/>
      <c r="S887" s="34" t="s">
        <v>1055</v>
      </c>
    </row>
    <row r="888" spans="1:20" s="42" customFormat="1" ht="15.75" customHeight="1" x14ac:dyDescent="0.25">
      <c r="A888" s="39"/>
      <c r="B888" s="40"/>
      <c r="C888" s="41"/>
      <c r="D888" s="39"/>
      <c r="E888" s="39"/>
      <c r="F888" s="18"/>
      <c r="G888" s="38" t="s">
        <v>230</v>
      </c>
      <c r="H888" s="18"/>
      <c r="I888" s="18">
        <v>3</v>
      </c>
      <c r="J888" s="18">
        <f>I888</f>
        <v>3</v>
      </c>
      <c r="K888" s="36">
        <v>7.8</v>
      </c>
      <c r="L888" s="38" t="s">
        <v>142</v>
      </c>
      <c r="M888" s="18" t="s">
        <v>143</v>
      </c>
      <c r="N888" s="18">
        <v>3</v>
      </c>
      <c r="O888" s="36">
        <v>7.8</v>
      </c>
      <c r="P888" s="18"/>
      <c r="Q888" s="18" t="s">
        <v>1051</v>
      </c>
      <c r="R888" s="34"/>
      <c r="S888" s="34"/>
      <c r="T888" s="42" t="s">
        <v>1754</v>
      </c>
    </row>
    <row r="889" spans="1:20" s="42" customFormat="1" ht="15.75" customHeight="1" x14ac:dyDescent="0.25">
      <c r="A889" s="95">
        <v>58</v>
      </c>
      <c r="B889" s="96" t="s">
        <v>1313</v>
      </c>
      <c r="C889" s="97">
        <v>37786</v>
      </c>
      <c r="D889" s="95" t="s">
        <v>1314</v>
      </c>
      <c r="E889" s="95" t="s">
        <v>1755</v>
      </c>
      <c r="F889" s="98" t="s">
        <v>205</v>
      </c>
      <c r="G889" s="99"/>
      <c r="H889" s="98"/>
      <c r="I889" s="98"/>
      <c r="J889" s="98"/>
      <c r="K889" s="100"/>
      <c r="L889" s="99"/>
      <c r="M889" s="98"/>
      <c r="N889" s="98"/>
      <c r="O889" s="98"/>
      <c r="P889" s="98"/>
      <c r="Q889" s="98"/>
      <c r="R889" s="98">
        <f>SUMIFS($N$12:$N$1466,$T$12:$T$1466,T890)</f>
        <v>36</v>
      </c>
      <c r="S889" s="109"/>
    </row>
    <row r="890" spans="1:20" s="42" customFormat="1" ht="15.75" customHeight="1" x14ac:dyDescent="0.25">
      <c r="A890" s="39"/>
      <c r="B890" s="40"/>
      <c r="C890" s="41"/>
      <c r="D890" s="39"/>
      <c r="E890" s="39"/>
      <c r="F890" s="18"/>
      <c r="G890" s="38" t="s">
        <v>68</v>
      </c>
      <c r="H890" s="18"/>
      <c r="I890" s="18">
        <v>4</v>
      </c>
      <c r="J890" s="18">
        <f>I890</f>
        <v>4</v>
      </c>
      <c r="K890" s="36">
        <v>10</v>
      </c>
      <c r="L890" s="38" t="s">
        <v>120</v>
      </c>
      <c r="M890" s="18" t="s">
        <v>23</v>
      </c>
      <c r="N890" s="18">
        <v>3</v>
      </c>
      <c r="O890" s="36">
        <v>10</v>
      </c>
      <c r="P890" s="18"/>
      <c r="Q890" s="18" t="s">
        <v>1051</v>
      </c>
      <c r="R890" s="34"/>
      <c r="S890" s="34"/>
      <c r="T890" s="42" t="s">
        <v>1755</v>
      </c>
    </row>
    <row r="891" spans="1:20" s="42" customFormat="1" ht="15.75" customHeight="1" x14ac:dyDescent="0.25">
      <c r="A891" s="39"/>
      <c r="B891" s="40"/>
      <c r="C891" s="41"/>
      <c r="D891" s="39"/>
      <c r="E891" s="39"/>
      <c r="F891" s="18"/>
      <c r="G891" s="38" t="s">
        <v>344</v>
      </c>
      <c r="H891" s="18"/>
      <c r="I891" s="18">
        <v>3</v>
      </c>
      <c r="J891" s="18">
        <f t="shared" ref="J891:J894" si="151">I891</f>
        <v>3</v>
      </c>
      <c r="K891" s="36">
        <v>10</v>
      </c>
      <c r="L891" s="38" t="s">
        <v>31</v>
      </c>
      <c r="M891" s="18" t="s">
        <v>32</v>
      </c>
      <c r="N891" s="18">
        <v>2</v>
      </c>
      <c r="O891" s="36">
        <v>10</v>
      </c>
      <c r="P891" s="18"/>
      <c r="Q891" s="18" t="s">
        <v>1051</v>
      </c>
      <c r="R891" s="34"/>
      <c r="S891" s="34"/>
      <c r="T891" s="42" t="s">
        <v>1755</v>
      </c>
    </row>
    <row r="892" spans="1:20" s="42" customFormat="1" ht="15.75" customHeight="1" x14ac:dyDescent="0.25">
      <c r="A892" s="39"/>
      <c r="B892" s="40"/>
      <c r="C892" s="41"/>
      <c r="D892" s="39"/>
      <c r="E892" s="39"/>
      <c r="F892" s="18"/>
      <c r="G892" s="38" t="s">
        <v>327</v>
      </c>
      <c r="H892" s="18"/>
      <c r="I892" s="18">
        <v>3</v>
      </c>
      <c r="J892" s="18">
        <f t="shared" si="151"/>
        <v>3</v>
      </c>
      <c r="K892" s="36">
        <v>10</v>
      </c>
      <c r="L892" s="38" t="s">
        <v>33</v>
      </c>
      <c r="M892" s="18" t="s">
        <v>34</v>
      </c>
      <c r="N892" s="18">
        <v>2</v>
      </c>
      <c r="O892" s="36">
        <v>10</v>
      </c>
      <c r="P892" s="18"/>
      <c r="Q892" s="18" t="s">
        <v>1051</v>
      </c>
      <c r="R892" s="34"/>
      <c r="S892" s="34"/>
      <c r="T892" s="42" t="s">
        <v>1755</v>
      </c>
    </row>
    <row r="893" spans="1:20" s="42" customFormat="1" ht="15.75" customHeight="1" x14ac:dyDescent="0.25">
      <c r="A893" s="39"/>
      <c r="B893" s="40"/>
      <c r="C893" s="41"/>
      <c r="D893" s="39"/>
      <c r="E893" s="39"/>
      <c r="F893" s="18"/>
      <c r="G893" s="38" t="s">
        <v>345</v>
      </c>
      <c r="H893" s="18"/>
      <c r="I893" s="18">
        <v>3</v>
      </c>
      <c r="J893" s="18">
        <f t="shared" si="151"/>
        <v>3</v>
      </c>
      <c r="K893" s="36">
        <v>10</v>
      </c>
      <c r="L893" s="38" t="s">
        <v>35</v>
      </c>
      <c r="M893" s="18" t="s">
        <v>36</v>
      </c>
      <c r="N893" s="18">
        <v>2</v>
      </c>
      <c r="O893" s="36">
        <v>10</v>
      </c>
      <c r="P893" s="18"/>
      <c r="Q893" s="18" t="s">
        <v>1051</v>
      </c>
      <c r="R893" s="34"/>
      <c r="S893" s="34"/>
      <c r="T893" s="42" t="s">
        <v>1755</v>
      </c>
    </row>
    <row r="894" spans="1:20" s="42" customFormat="1" ht="15.75" customHeight="1" x14ac:dyDescent="0.25">
      <c r="A894" s="39"/>
      <c r="B894" s="40"/>
      <c r="C894" s="41"/>
      <c r="D894" s="39"/>
      <c r="E894" s="39"/>
      <c r="F894" s="18"/>
      <c r="G894" s="38" t="s">
        <v>70</v>
      </c>
      <c r="H894" s="18"/>
      <c r="I894" s="18">
        <v>2</v>
      </c>
      <c r="J894" s="18">
        <f t="shared" si="151"/>
        <v>2</v>
      </c>
      <c r="K894" s="36">
        <v>9.1999999999999993</v>
      </c>
      <c r="L894" s="38" t="s">
        <v>71</v>
      </c>
      <c r="M894" s="18" t="s">
        <v>72</v>
      </c>
      <c r="N894" s="18">
        <v>2</v>
      </c>
      <c r="O894" s="36">
        <v>9.1999999999999993</v>
      </c>
      <c r="P894" s="18"/>
      <c r="Q894" s="18" t="s">
        <v>1051</v>
      </c>
      <c r="R894" s="34"/>
      <c r="S894" s="34"/>
      <c r="T894" s="42" t="s">
        <v>1755</v>
      </c>
    </row>
    <row r="895" spans="1:20" s="42" customFormat="1" ht="15.75" customHeight="1" x14ac:dyDescent="0.25">
      <c r="A895" s="39"/>
      <c r="B895" s="40"/>
      <c r="C895" s="41"/>
      <c r="D895" s="39"/>
      <c r="E895" s="39"/>
      <c r="F895" s="18"/>
      <c r="G895" s="38" t="s">
        <v>75</v>
      </c>
      <c r="H895" s="18"/>
      <c r="I895" s="18">
        <v>3</v>
      </c>
      <c r="J895" s="18">
        <f t="shared" ref="J895:J896" si="152">I895</f>
        <v>3</v>
      </c>
      <c r="K895" s="36" t="s">
        <v>1315</v>
      </c>
      <c r="L895" s="38" t="s">
        <v>37</v>
      </c>
      <c r="M895" s="18" t="s">
        <v>38</v>
      </c>
      <c r="N895" s="18">
        <v>3</v>
      </c>
      <c r="O895" s="36"/>
      <c r="P895" s="18"/>
      <c r="Q895" s="18" t="s">
        <v>1051</v>
      </c>
      <c r="R895" s="34"/>
      <c r="S895" s="34"/>
      <c r="T895" s="42" t="s">
        <v>1755</v>
      </c>
    </row>
    <row r="896" spans="1:20" s="42" customFormat="1" ht="15.75" customHeight="1" x14ac:dyDescent="0.25">
      <c r="A896" s="39"/>
      <c r="B896" s="40"/>
      <c r="C896" s="41"/>
      <c r="D896" s="39"/>
      <c r="E896" s="39"/>
      <c r="F896" s="18"/>
      <c r="G896" s="38" t="s">
        <v>597</v>
      </c>
      <c r="H896" s="18"/>
      <c r="I896" s="18">
        <v>3</v>
      </c>
      <c r="J896" s="18">
        <f t="shared" si="152"/>
        <v>3</v>
      </c>
      <c r="K896" s="36">
        <v>7.7</v>
      </c>
      <c r="L896" s="38" t="s">
        <v>39</v>
      </c>
      <c r="M896" s="18" t="s">
        <v>40</v>
      </c>
      <c r="N896" s="18">
        <v>2</v>
      </c>
      <c r="O896" s="18"/>
      <c r="P896" s="18"/>
      <c r="Q896" s="18"/>
      <c r="R896" s="34"/>
      <c r="S896" s="34" t="s">
        <v>1055</v>
      </c>
    </row>
    <row r="897" spans="1:20" s="42" customFormat="1" ht="15.75" customHeight="1" x14ac:dyDescent="0.25">
      <c r="A897" s="39"/>
      <c r="B897" s="40"/>
      <c r="C897" s="41"/>
      <c r="D897" s="39"/>
      <c r="E897" s="39"/>
      <c r="F897" s="18"/>
      <c r="G897" s="38" t="s">
        <v>47</v>
      </c>
      <c r="H897" s="18"/>
      <c r="I897" s="18">
        <v>2</v>
      </c>
      <c r="J897" s="18">
        <f>I897</f>
        <v>2</v>
      </c>
      <c r="K897" s="36" t="s">
        <v>138</v>
      </c>
      <c r="L897" s="38" t="s">
        <v>48</v>
      </c>
      <c r="M897" s="18" t="s">
        <v>49</v>
      </c>
      <c r="N897" s="18">
        <v>2</v>
      </c>
      <c r="O897" s="36" t="s">
        <v>138</v>
      </c>
      <c r="P897" s="18"/>
      <c r="Q897" s="18" t="s">
        <v>1051</v>
      </c>
      <c r="R897" s="34"/>
      <c r="S897" s="34"/>
      <c r="T897" s="42" t="s">
        <v>1755</v>
      </c>
    </row>
    <row r="898" spans="1:20" s="42" customFormat="1" ht="15.75" customHeight="1" x14ac:dyDescent="0.25">
      <c r="A898" s="39"/>
      <c r="B898" s="40"/>
      <c r="C898" s="41"/>
      <c r="D898" s="39"/>
      <c r="E898" s="39"/>
      <c r="F898" s="18"/>
      <c r="G898" s="38" t="s">
        <v>328</v>
      </c>
      <c r="H898" s="18"/>
      <c r="I898" s="18">
        <v>3</v>
      </c>
      <c r="J898" s="18">
        <f>I898</f>
        <v>3</v>
      </c>
      <c r="K898" s="36">
        <v>8.4</v>
      </c>
      <c r="L898" s="38" t="s">
        <v>54</v>
      </c>
      <c r="M898" s="18" t="s">
        <v>55</v>
      </c>
      <c r="N898" s="18">
        <v>3</v>
      </c>
      <c r="O898" s="18"/>
      <c r="P898" s="18"/>
      <c r="Q898" s="18"/>
      <c r="R898" s="34"/>
      <c r="S898" s="34" t="s">
        <v>1055</v>
      </c>
    </row>
    <row r="899" spans="1:20" s="42" customFormat="1" ht="15.75" customHeight="1" x14ac:dyDescent="0.25">
      <c r="A899" s="39"/>
      <c r="B899" s="40"/>
      <c r="C899" s="41"/>
      <c r="D899" s="39"/>
      <c r="E899" s="39"/>
      <c r="F899" s="18"/>
      <c r="G899" s="38" t="s">
        <v>1316</v>
      </c>
      <c r="H899" s="18"/>
      <c r="I899" s="18">
        <v>3</v>
      </c>
      <c r="J899" s="18">
        <f t="shared" ref="J899:J903" si="153">I899</f>
        <v>3</v>
      </c>
      <c r="K899" s="36">
        <v>9.5</v>
      </c>
      <c r="L899" s="38" t="s">
        <v>58</v>
      </c>
      <c r="M899" s="18" t="s">
        <v>59</v>
      </c>
      <c r="N899" s="18">
        <v>3</v>
      </c>
      <c r="O899" s="36">
        <v>9.5</v>
      </c>
      <c r="P899" s="18"/>
      <c r="Q899" s="18" t="s">
        <v>1051</v>
      </c>
      <c r="R899" s="34"/>
      <c r="S899" s="34"/>
      <c r="T899" s="42" t="s">
        <v>1755</v>
      </c>
    </row>
    <row r="900" spans="1:20" s="42" customFormat="1" ht="15.75" customHeight="1" x14ac:dyDescent="0.25">
      <c r="A900" s="39"/>
      <c r="B900" s="40"/>
      <c r="C900" s="41"/>
      <c r="D900" s="39"/>
      <c r="E900" s="39"/>
      <c r="F900" s="18"/>
      <c r="G900" s="38" t="s">
        <v>80</v>
      </c>
      <c r="H900" s="18"/>
      <c r="I900" s="18">
        <v>3</v>
      </c>
      <c r="J900" s="18">
        <f t="shared" si="153"/>
        <v>3</v>
      </c>
      <c r="K900" s="36">
        <v>8.4</v>
      </c>
      <c r="L900" s="38" t="s">
        <v>80</v>
      </c>
      <c r="M900" s="18" t="s">
        <v>81</v>
      </c>
      <c r="N900" s="18">
        <v>3</v>
      </c>
      <c r="O900" s="36">
        <v>8.4</v>
      </c>
      <c r="P900" s="18"/>
      <c r="Q900" s="18" t="s">
        <v>1051</v>
      </c>
      <c r="R900" s="34"/>
      <c r="S900" s="34"/>
      <c r="T900" s="42" t="s">
        <v>1755</v>
      </c>
    </row>
    <row r="901" spans="1:20" s="42" customFormat="1" ht="15.75" customHeight="1" x14ac:dyDescent="0.25">
      <c r="A901" s="39"/>
      <c r="B901" s="40"/>
      <c r="C901" s="41"/>
      <c r="D901" s="39"/>
      <c r="E901" s="39"/>
      <c r="F901" s="18"/>
      <c r="G901" s="38" t="s">
        <v>137</v>
      </c>
      <c r="H901" s="18"/>
      <c r="I901" s="18">
        <v>3</v>
      </c>
      <c r="J901" s="18">
        <f t="shared" si="153"/>
        <v>3</v>
      </c>
      <c r="K901" s="36">
        <v>10</v>
      </c>
      <c r="L901" s="38" t="s">
        <v>50</v>
      </c>
      <c r="M901" s="18" t="s">
        <v>51</v>
      </c>
      <c r="N901" s="18">
        <v>2</v>
      </c>
      <c r="O901" s="18"/>
      <c r="P901" s="18"/>
      <c r="Q901" s="18"/>
      <c r="R901" s="34"/>
      <c r="S901" s="34" t="s">
        <v>1055</v>
      </c>
    </row>
    <row r="902" spans="1:20" s="42" customFormat="1" ht="15.75" customHeight="1" x14ac:dyDescent="0.25">
      <c r="A902" s="39"/>
      <c r="B902" s="40"/>
      <c r="C902" s="41"/>
      <c r="D902" s="39"/>
      <c r="E902" s="39"/>
      <c r="F902" s="18"/>
      <c r="G902" s="38" t="s">
        <v>238</v>
      </c>
      <c r="H902" s="18"/>
      <c r="I902" s="18">
        <v>3</v>
      </c>
      <c r="J902" s="18">
        <f t="shared" si="153"/>
        <v>3</v>
      </c>
      <c r="K902" s="36">
        <v>10</v>
      </c>
      <c r="L902" s="38" t="s">
        <v>52</v>
      </c>
      <c r="M902" s="18" t="s">
        <v>53</v>
      </c>
      <c r="N902" s="18">
        <v>2</v>
      </c>
      <c r="O902" s="18"/>
      <c r="P902" s="18"/>
      <c r="Q902" s="18"/>
      <c r="R902" s="34"/>
      <c r="S902" s="34" t="s">
        <v>1055</v>
      </c>
    </row>
    <row r="903" spans="1:20" s="42" customFormat="1" ht="15.75" customHeight="1" x14ac:dyDescent="0.25">
      <c r="A903" s="39"/>
      <c r="B903" s="40"/>
      <c r="C903" s="41"/>
      <c r="D903" s="39"/>
      <c r="E903" s="39"/>
      <c r="F903" s="18"/>
      <c r="G903" s="38" t="s">
        <v>139</v>
      </c>
      <c r="H903" s="18"/>
      <c r="I903" s="18">
        <v>3</v>
      </c>
      <c r="J903" s="18">
        <f t="shared" si="153"/>
        <v>3</v>
      </c>
      <c r="K903" s="36">
        <v>10</v>
      </c>
      <c r="L903" s="38" t="s">
        <v>45</v>
      </c>
      <c r="M903" s="18" t="s">
        <v>46</v>
      </c>
      <c r="N903" s="18">
        <v>2</v>
      </c>
      <c r="O903" s="36">
        <v>10</v>
      </c>
      <c r="P903" s="18"/>
      <c r="Q903" s="18" t="s">
        <v>1051</v>
      </c>
      <c r="R903" s="34"/>
      <c r="S903" s="34"/>
      <c r="T903" s="42" t="s">
        <v>1755</v>
      </c>
    </row>
    <row r="904" spans="1:20" s="42" customFormat="1" ht="15.75" customHeight="1" x14ac:dyDescent="0.25">
      <c r="A904" s="39"/>
      <c r="B904" s="40"/>
      <c r="C904" s="41"/>
      <c r="D904" s="39"/>
      <c r="E904" s="39"/>
      <c r="F904" s="18"/>
      <c r="G904" s="38" t="s">
        <v>89</v>
      </c>
      <c r="H904" s="18"/>
      <c r="I904" s="18">
        <v>3</v>
      </c>
      <c r="J904" s="18">
        <f t="shared" ref="J904:J905" si="154">I904</f>
        <v>3</v>
      </c>
      <c r="K904" s="36">
        <v>8.4</v>
      </c>
      <c r="L904" s="38" t="s">
        <v>89</v>
      </c>
      <c r="M904" s="18" t="s">
        <v>90</v>
      </c>
      <c r="N904" s="18">
        <v>3</v>
      </c>
      <c r="O904" s="36">
        <v>8.4</v>
      </c>
      <c r="P904" s="18"/>
      <c r="Q904" s="18" t="s">
        <v>1051</v>
      </c>
      <c r="R904" s="34"/>
      <c r="S904" s="34"/>
      <c r="T904" s="42" t="s">
        <v>1755</v>
      </c>
    </row>
    <row r="905" spans="1:20" s="42" customFormat="1" ht="15.75" customHeight="1" x14ac:dyDescent="0.25">
      <c r="A905" s="39"/>
      <c r="B905" s="40"/>
      <c r="C905" s="41"/>
      <c r="D905" s="39"/>
      <c r="E905" s="39"/>
      <c r="F905" s="18"/>
      <c r="G905" s="38" t="s">
        <v>241</v>
      </c>
      <c r="H905" s="18"/>
      <c r="I905" s="18">
        <v>3</v>
      </c>
      <c r="J905" s="18">
        <f t="shared" si="154"/>
        <v>3</v>
      </c>
      <c r="K905" s="36">
        <v>9</v>
      </c>
      <c r="L905" s="38" t="s">
        <v>122</v>
      </c>
      <c r="M905" s="18" t="s">
        <v>123</v>
      </c>
      <c r="N905" s="18">
        <v>3</v>
      </c>
      <c r="O905" s="36">
        <v>9</v>
      </c>
      <c r="P905" s="18"/>
      <c r="Q905" s="18" t="s">
        <v>1051</v>
      </c>
      <c r="R905" s="34"/>
      <c r="S905" s="34"/>
      <c r="T905" s="42" t="s">
        <v>1755</v>
      </c>
    </row>
    <row r="906" spans="1:20" s="42" customFormat="1" ht="15.75" customHeight="1" x14ac:dyDescent="0.25">
      <c r="A906" s="39"/>
      <c r="B906" s="40"/>
      <c r="C906" s="41"/>
      <c r="D906" s="39"/>
      <c r="E906" s="39"/>
      <c r="F906" s="18"/>
      <c r="G906" s="38" t="s">
        <v>232</v>
      </c>
      <c r="H906" s="18"/>
      <c r="I906" s="18">
        <v>3</v>
      </c>
      <c r="J906" s="18">
        <f>I906</f>
        <v>3</v>
      </c>
      <c r="K906" s="36">
        <v>8.9</v>
      </c>
      <c r="L906" s="38" t="s">
        <v>124</v>
      </c>
      <c r="M906" s="18" t="s">
        <v>125</v>
      </c>
      <c r="N906" s="18">
        <v>3</v>
      </c>
      <c r="O906" s="36">
        <v>8.9</v>
      </c>
      <c r="P906" s="18"/>
      <c r="Q906" s="18" t="s">
        <v>1051</v>
      </c>
      <c r="R906" s="34"/>
      <c r="S906" s="34"/>
      <c r="T906" s="42" t="s">
        <v>1755</v>
      </c>
    </row>
    <row r="907" spans="1:20" s="42" customFormat="1" ht="15.75" customHeight="1" x14ac:dyDescent="0.25">
      <c r="A907" s="39"/>
      <c r="B907" s="40"/>
      <c r="C907" s="41"/>
      <c r="D907" s="39"/>
      <c r="E907" s="39"/>
      <c r="F907" s="18"/>
      <c r="G907" s="38" t="s">
        <v>1317</v>
      </c>
      <c r="H907" s="18"/>
      <c r="I907" s="18">
        <v>5</v>
      </c>
      <c r="J907" s="18">
        <f>I907</f>
        <v>5</v>
      </c>
      <c r="K907" s="36">
        <v>8.4</v>
      </c>
      <c r="L907" s="38" t="s">
        <v>128</v>
      </c>
      <c r="M907" s="18" t="s">
        <v>129</v>
      </c>
      <c r="N907" s="18">
        <v>3</v>
      </c>
      <c r="O907" s="18"/>
      <c r="P907" s="18"/>
      <c r="Q907" s="18"/>
      <c r="R907" s="34"/>
      <c r="S907" s="34" t="s">
        <v>1055</v>
      </c>
    </row>
    <row r="908" spans="1:20" s="42" customFormat="1" ht="15.75" customHeight="1" x14ac:dyDescent="0.25">
      <c r="A908" s="39"/>
      <c r="B908" s="40"/>
      <c r="C908" s="41"/>
      <c r="D908" s="39"/>
      <c r="E908" s="39"/>
      <c r="F908" s="18"/>
      <c r="G908" s="38" t="s">
        <v>1046</v>
      </c>
      <c r="H908" s="18"/>
      <c r="I908" s="18">
        <v>3</v>
      </c>
      <c r="J908" s="18">
        <f>I908</f>
        <v>3</v>
      </c>
      <c r="K908" s="36">
        <v>8.6</v>
      </c>
      <c r="L908" s="38" t="s">
        <v>130</v>
      </c>
      <c r="M908" s="18" t="s">
        <v>131</v>
      </c>
      <c r="N908" s="18">
        <v>3</v>
      </c>
      <c r="O908" s="18"/>
      <c r="P908" s="18"/>
      <c r="Q908" s="18"/>
      <c r="R908" s="34"/>
      <c r="S908" s="34" t="s">
        <v>1055</v>
      </c>
    </row>
    <row r="909" spans="1:20" s="42" customFormat="1" ht="15.75" customHeight="1" x14ac:dyDescent="0.25">
      <c r="A909" s="39"/>
      <c r="B909" s="40"/>
      <c r="C909" s="41"/>
      <c r="D909" s="39"/>
      <c r="E909" s="39"/>
      <c r="F909" s="18"/>
      <c r="G909" s="38" t="s">
        <v>146</v>
      </c>
      <c r="H909" s="18"/>
      <c r="I909" s="18">
        <v>3</v>
      </c>
      <c r="J909" s="18">
        <f t="shared" ref="J909:J910" si="155">I909</f>
        <v>3</v>
      </c>
      <c r="K909" s="36">
        <v>7.9</v>
      </c>
      <c r="L909" s="38" t="s">
        <v>76</v>
      </c>
      <c r="M909" s="18" t="s">
        <v>132</v>
      </c>
      <c r="N909" s="18">
        <v>2</v>
      </c>
      <c r="O909" s="18"/>
      <c r="P909" s="18"/>
      <c r="Q909" s="18"/>
      <c r="R909" s="34"/>
      <c r="S909" s="34" t="s">
        <v>1055</v>
      </c>
    </row>
    <row r="910" spans="1:20" s="42" customFormat="1" ht="15.75" customHeight="1" x14ac:dyDescent="0.25">
      <c r="A910" s="39"/>
      <c r="B910" s="40"/>
      <c r="C910" s="41"/>
      <c r="D910" s="39"/>
      <c r="E910" s="39"/>
      <c r="F910" s="18"/>
      <c r="G910" s="38" t="s">
        <v>770</v>
      </c>
      <c r="H910" s="18"/>
      <c r="I910" s="18">
        <v>3</v>
      </c>
      <c r="J910" s="18">
        <f t="shared" si="155"/>
        <v>3</v>
      </c>
      <c r="K910" s="36">
        <v>8.6</v>
      </c>
      <c r="L910" s="38" t="s">
        <v>115</v>
      </c>
      <c r="M910" s="18" t="s">
        <v>133</v>
      </c>
      <c r="N910" s="18">
        <v>2</v>
      </c>
      <c r="O910" s="18"/>
      <c r="P910" s="18"/>
      <c r="Q910" s="18"/>
      <c r="R910" s="34"/>
      <c r="S910" s="34" t="s">
        <v>1055</v>
      </c>
    </row>
    <row r="911" spans="1:20" s="42" customFormat="1" ht="15.75" customHeight="1" x14ac:dyDescent="0.25">
      <c r="A911" s="39"/>
      <c r="B911" s="40"/>
      <c r="C911" s="41"/>
      <c r="D911" s="39"/>
      <c r="E911" s="39"/>
      <c r="F911" s="18"/>
      <c r="G911" s="38" t="s">
        <v>352</v>
      </c>
      <c r="H911" s="18"/>
      <c r="I911" s="18">
        <v>3</v>
      </c>
      <c r="J911" s="18">
        <f>I911</f>
        <v>3</v>
      </c>
      <c r="K911" s="36">
        <v>7.5</v>
      </c>
      <c r="L911" s="38" t="s">
        <v>101</v>
      </c>
      <c r="M911" s="18" t="s">
        <v>102</v>
      </c>
      <c r="N911" s="18">
        <v>3</v>
      </c>
      <c r="O911" s="18"/>
      <c r="P911" s="18"/>
      <c r="Q911" s="18"/>
      <c r="R911" s="34"/>
      <c r="S911" s="34" t="s">
        <v>1055</v>
      </c>
    </row>
    <row r="912" spans="1:20" s="42" customFormat="1" ht="15.75" customHeight="1" x14ac:dyDescent="0.25">
      <c r="A912" s="39"/>
      <c r="B912" s="40"/>
      <c r="C912" s="41"/>
      <c r="D912" s="39"/>
      <c r="E912" s="39"/>
      <c r="F912" s="18"/>
      <c r="G912" s="38" t="s">
        <v>719</v>
      </c>
      <c r="H912" s="18"/>
      <c r="I912" s="18">
        <v>3</v>
      </c>
      <c r="J912" s="18">
        <f>I912</f>
        <v>3</v>
      </c>
      <c r="K912" s="36">
        <v>8.3000000000000007</v>
      </c>
      <c r="L912" s="38" t="s">
        <v>283</v>
      </c>
      <c r="M912" s="18" t="s">
        <v>284</v>
      </c>
      <c r="N912" s="18">
        <v>3</v>
      </c>
      <c r="O912" s="18"/>
      <c r="P912" s="18"/>
      <c r="Q912" s="18"/>
      <c r="R912" s="34"/>
      <c r="S912" s="34" t="s">
        <v>1055</v>
      </c>
    </row>
    <row r="913" spans="1:20" s="42" customFormat="1" ht="15.75" customHeight="1" x14ac:dyDescent="0.25">
      <c r="A913" s="39"/>
      <c r="B913" s="40"/>
      <c r="C913" s="41"/>
      <c r="D913" s="39"/>
      <c r="E913" s="39"/>
      <c r="F913" s="18"/>
      <c r="G913" s="38" t="s">
        <v>609</v>
      </c>
      <c r="H913" s="18"/>
      <c r="I913" s="18">
        <v>3</v>
      </c>
      <c r="J913" s="18">
        <f>I913</f>
        <v>3</v>
      </c>
      <c r="K913" s="36">
        <v>8.6999999999999993</v>
      </c>
      <c r="L913" s="38" t="s">
        <v>140</v>
      </c>
      <c r="M913" s="18" t="s">
        <v>141</v>
      </c>
      <c r="N913" s="18">
        <v>3</v>
      </c>
      <c r="O913" s="18"/>
      <c r="P913" s="18"/>
      <c r="Q913" s="18"/>
      <c r="R913" s="34"/>
      <c r="S913" s="34" t="s">
        <v>1055</v>
      </c>
    </row>
    <row r="914" spans="1:20" s="42" customFormat="1" ht="15.75" customHeight="1" x14ac:dyDescent="0.25">
      <c r="A914" s="39"/>
      <c r="B914" s="40"/>
      <c r="C914" s="41"/>
      <c r="D914" s="39"/>
      <c r="E914" s="39"/>
      <c r="F914" s="18"/>
      <c r="G914" s="38" t="s">
        <v>230</v>
      </c>
      <c r="H914" s="18"/>
      <c r="I914" s="18">
        <v>3</v>
      </c>
      <c r="J914" s="18">
        <f>I914</f>
        <v>3</v>
      </c>
      <c r="K914" s="36">
        <v>8.5</v>
      </c>
      <c r="L914" s="38" t="s">
        <v>142</v>
      </c>
      <c r="M914" s="18" t="s">
        <v>143</v>
      </c>
      <c r="N914" s="18">
        <v>3</v>
      </c>
      <c r="O914" s="36">
        <v>8.5</v>
      </c>
      <c r="P914" s="18"/>
      <c r="Q914" s="18" t="s">
        <v>1051</v>
      </c>
      <c r="R914" s="34"/>
      <c r="S914" s="34"/>
      <c r="T914" s="42" t="s">
        <v>1755</v>
      </c>
    </row>
    <row r="915" spans="1:20" s="42" customFormat="1" ht="15.75" customHeight="1" x14ac:dyDescent="0.25">
      <c r="A915" s="95">
        <v>59</v>
      </c>
      <c r="B915" s="96" t="s">
        <v>1318</v>
      </c>
      <c r="C915" s="97">
        <v>37683</v>
      </c>
      <c r="D915" s="95" t="s">
        <v>1319</v>
      </c>
      <c r="E915" s="95" t="s">
        <v>1756</v>
      </c>
      <c r="F915" s="98" t="s">
        <v>205</v>
      </c>
      <c r="G915" s="99"/>
      <c r="H915" s="98"/>
      <c r="I915" s="98"/>
      <c r="J915" s="98"/>
      <c r="K915" s="100"/>
      <c r="L915" s="99"/>
      <c r="M915" s="98"/>
      <c r="N915" s="98"/>
      <c r="O915" s="98"/>
      <c r="P915" s="98"/>
      <c r="Q915" s="98"/>
      <c r="R915" s="98">
        <f>SUMIFS($N$12:$N$1466,$T$12:$T$1466,T916)</f>
        <v>34</v>
      </c>
      <c r="S915" s="109"/>
    </row>
    <row r="916" spans="1:20" s="42" customFormat="1" ht="15.75" customHeight="1" x14ac:dyDescent="0.25">
      <c r="A916" s="39"/>
      <c r="B916" s="40"/>
      <c r="C916" s="41"/>
      <c r="D916" s="39"/>
      <c r="E916" s="39"/>
      <c r="F916" s="18"/>
      <c r="G916" s="38" t="s">
        <v>68</v>
      </c>
      <c r="H916" s="18"/>
      <c r="I916" s="18">
        <v>4</v>
      </c>
      <c r="J916" s="18">
        <f>I916</f>
        <v>4</v>
      </c>
      <c r="K916" s="36">
        <v>9.1999999999999993</v>
      </c>
      <c r="L916" s="38" t="s">
        <v>120</v>
      </c>
      <c r="M916" s="18" t="s">
        <v>23</v>
      </c>
      <c r="N916" s="18">
        <v>3</v>
      </c>
      <c r="O916" s="36">
        <v>9.1999999999999993</v>
      </c>
      <c r="P916" s="18"/>
      <c r="Q916" s="18" t="s">
        <v>1051</v>
      </c>
      <c r="R916" s="34"/>
      <c r="S916" s="34"/>
      <c r="T916" s="42" t="s">
        <v>1756</v>
      </c>
    </row>
    <row r="917" spans="1:20" s="42" customFormat="1" ht="15.75" customHeight="1" x14ac:dyDescent="0.25">
      <c r="A917" s="39"/>
      <c r="B917" s="40"/>
      <c r="C917" s="41"/>
      <c r="D917" s="39"/>
      <c r="E917" s="39"/>
      <c r="F917" s="18"/>
      <c r="G917" s="38" t="s">
        <v>344</v>
      </c>
      <c r="H917" s="18"/>
      <c r="I917" s="18">
        <v>3</v>
      </c>
      <c r="J917" s="18">
        <f t="shared" ref="J917:J919" si="156">I917</f>
        <v>3</v>
      </c>
      <c r="K917" s="36">
        <v>8.5</v>
      </c>
      <c r="L917" s="38" t="s">
        <v>31</v>
      </c>
      <c r="M917" s="18" t="s">
        <v>32</v>
      </c>
      <c r="N917" s="18">
        <v>2</v>
      </c>
      <c r="O917" s="36">
        <v>8.5</v>
      </c>
      <c r="P917" s="18"/>
      <c r="Q917" s="18" t="s">
        <v>1051</v>
      </c>
      <c r="R917" s="34"/>
      <c r="S917" s="34"/>
      <c r="T917" s="42" t="s">
        <v>1756</v>
      </c>
    </row>
    <row r="918" spans="1:20" s="42" customFormat="1" ht="15.75" customHeight="1" x14ac:dyDescent="0.25">
      <c r="A918" s="39"/>
      <c r="B918" s="40"/>
      <c r="C918" s="41"/>
      <c r="D918" s="39"/>
      <c r="E918" s="39"/>
      <c r="F918" s="18"/>
      <c r="G918" s="38" t="s">
        <v>327</v>
      </c>
      <c r="H918" s="18"/>
      <c r="I918" s="18">
        <v>3</v>
      </c>
      <c r="J918" s="18">
        <f t="shared" si="156"/>
        <v>3</v>
      </c>
      <c r="K918" s="36">
        <v>9</v>
      </c>
      <c r="L918" s="38" t="s">
        <v>33</v>
      </c>
      <c r="M918" s="18" t="s">
        <v>34</v>
      </c>
      <c r="N918" s="18">
        <v>2</v>
      </c>
      <c r="O918" s="36">
        <v>9</v>
      </c>
      <c r="P918" s="18"/>
      <c r="Q918" s="18" t="s">
        <v>1051</v>
      </c>
      <c r="R918" s="34"/>
      <c r="S918" s="34"/>
      <c r="T918" s="42" t="s">
        <v>1756</v>
      </c>
    </row>
    <row r="919" spans="1:20" s="42" customFormat="1" ht="15.75" customHeight="1" x14ac:dyDescent="0.25">
      <c r="A919" s="39"/>
      <c r="B919" s="40"/>
      <c r="C919" s="41"/>
      <c r="D919" s="39"/>
      <c r="E919" s="39"/>
      <c r="F919" s="18"/>
      <c r="G919" s="38" t="s">
        <v>345</v>
      </c>
      <c r="H919" s="18"/>
      <c r="I919" s="18">
        <v>3</v>
      </c>
      <c r="J919" s="18">
        <f t="shared" si="156"/>
        <v>3</v>
      </c>
      <c r="K919" s="36">
        <v>7.9</v>
      </c>
      <c r="L919" s="38" t="s">
        <v>35</v>
      </c>
      <c r="M919" s="18" t="s">
        <v>36</v>
      </c>
      <c r="N919" s="18">
        <v>2</v>
      </c>
      <c r="O919" s="36">
        <v>7.9</v>
      </c>
      <c r="P919" s="18"/>
      <c r="Q919" s="18" t="s">
        <v>1051</v>
      </c>
      <c r="R919" s="34"/>
      <c r="S919" s="34"/>
      <c r="T919" s="42" t="s">
        <v>1756</v>
      </c>
    </row>
    <row r="920" spans="1:20" s="42" customFormat="1" ht="15.75" customHeight="1" x14ac:dyDescent="0.25">
      <c r="A920" s="39"/>
      <c r="B920" s="40"/>
      <c r="C920" s="41"/>
      <c r="D920" s="39"/>
      <c r="E920" s="39"/>
      <c r="F920" s="18"/>
      <c r="G920" s="38" t="s">
        <v>75</v>
      </c>
      <c r="H920" s="18"/>
      <c r="I920" s="18">
        <v>3</v>
      </c>
      <c r="J920" s="18">
        <f>I920</f>
        <v>3</v>
      </c>
      <c r="K920" s="36">
        <v>8.6999999999999993</v>
      </c>
      <c r="L920" s="38" t="s">
        <v>37</v>
      </c>
      <c r="M920" s="18" t="s">
        <v>38</v>
      </c>
      <c r="N920" s="18">
        <v>3</v>
      </c>
      <c r="O920" s="36"/>
      <c r="P920" s="18"/>
      <c r="Q920" s="18" t="s">
        <v>1051</v>
      </c>
      <c r="R920" s="34"/>
      <c r="S920" s="34"/>
      <c r="T920" s="42" t="s">
        <v>1756</v>
      </c>
    </row>
    <row r="921" spans="1:20" s="42" customFormat="1" ht="15.75" customHeight="1" x14ac:dyDescent="0.25">
      <c r="A921" s="39"/>
      <c r="B921" s="40"/>
      <c r="C921" s="41"/>
      <c r="D921" s="39"/>
      <c r="E921" s="39"/>
      <c r="F921" s="18"/>
      <c r="G921" s="38" t="s">
        <v>47</v>
      </c>
      <c r="H921" s="18"/>
      <c r="I921" s="18">
        <v>2</v>
      </c>
      <c r="J921" s="18">
        <f>I921</f>
        <v>2</v>
      </c>
      <c r="K921" s="36" t="s">
        <v>138</v>
      </c>
      <c r="L921" s="38" t="s">
        <v>48</v>
      </c>
      <c r="M921" s="18" t="s">
        <v>49</v>
      </c>
      <c r="N921" s="18">
        <v>2</v>
      </c>
      <c r="O921" s="36" t="s">
        <v>138</v>
      </c>
      <c r="P921" s="18"/>
      <c r="Q921" s="18" t="s">
        <v>1051</v>
      </c>
      <c r="R921" s="34"/>
      <c r="S921" s="34"/>
      <c r="T921" s="42" t="s">
        <v>1756</v>
      </c>
    </row>
    <row r="922" spans="1:20" s="42" customFormat="1" ht="15.75" customHeight="1" x14ac:dyDescent="0.25">
      <c r="A922" s="39"/>
      <c r="B922" s="40"/>
      <c r="C922" s="41"/>
      <c r="D922" s="39"/>
      <c r="E922" s="39"/>
      <c r="F922" s="18"/>
      <c r="G922" s="38" t="s">
        <v>304</v>
      </c>
      <c r="H922" s="18"/>
      <c r="I922" s="18">
        <v>3</v>
      </c>
      <c r="J922" s="18">
        <f t="shared" ref="J922:J923" si="157">I922</f>
        <v>3</v>
      </c>
      <c r="K922" s="36">
        <v>8.6999999999999993</v>
      </c>
      <c r="L922" s="38" t="s">
        <v>58</v>
      </c>
      <c r="M922" s="18" t="s">
        <v>59</v>
      </c>
      <c r="N922" s="18">
        <v>3</v>
      </c>
      <c r="O922" s="36">
        <v>8.6999999999999993</v>
      </c>
      <c r="P922" s="18"/>
      <c r="Q922" s="18" t="s">
        <v>1051</v>
      </c>
      <c r="R922" s="34"/>
      <c r="S922" s="34"/>
      <c r="T922" s="42" t="s">
        <v>1756</v>
      </c>
    </row>
    <row r="923" spans="1:20" s="42" customFormat="1" ht="15.75" customHeight="1" x14ac:dyDescent="0.25">
      <c r="A923" s="39"/>
      <c r="B923" s="40"/>
      <c r="C923" s="41"/>
      <c r="D923" s="39"/>
      <c r="E923" s="39"/>
      <c r="F923" s="18"/>
      <c r="G923" s="38" t="s">
        <v>80</v>
      </c>
      <c r="H923" s="18"/>
      <c r="I923" s="18">
        <v>3</v>
      </c>
      <c r="J923" s="18">
        <f t="shared" si="157"/>
        <v>3</v>
      </c>
      <c r="K923" s="36">
        <v>8</v>
      </c>
      <c r="L923" s="38" t="s">
        <v>80</v>
      </c>
      <c r="M923" s="18" t="s">
        <v>81</v>
      </c>
      <c r="N923" s="18">
        <v>3</v>
      </c>
      <c r="O923" s="36">
        <v>8</v>
      </c>
      <c r="P923" s="18"/>
      <c r="Q923" s="18" t="s">
        <v>1051</v>
      </c>
      <c r="R923" s="34"/>
      <c r="S923" s="34"/>
      <c r="T923" s="42" t="s">
        <v>1756</v>
      </c>
    </row>
    <row r="924" spans="1:20" s="42" customFormat="1" ht="15.75" customHeight="1" x14ac:dyDescent="0.25">
      <c r="A924" s="39"/>
      <c r="B924" s="40"/>
      <c r="C924" s="41"/>
      <c r="D924" s="39"/>
      <c r="E924" s="39"/>
      <c r="F924" s="18"/>
      <c r="G924" s="38" t="s">
        <v>139</v>
      </c>
      <c r="H924" s="18"/>
      <c r="I924" s="18">
        <v>3</v>
      </c>
      <c r="J924" s="18">
        <f>I924</f>
        <v>3</v>
      </c>
      <c r="K924" s="36">
        <v>8.1999999999999993</v>
      </c>
      <c r="L924" s="38" t="s">
        <v>45</v>
      </c>
      <c r="M924" s="18" t="s">
        <v>46</v>
      </c>
      <c r="N924" s="18">
        <v>2</v>
      </c>
      <c r="O924" s="36">
        <v>8.1999999999999993</v>
      </c>
      <c r="P924" s="18"/>
      <c r="Q924" s="18" t="s">
        <v>1051</v>
      </c>
      <c r="R924" s="34"/>
      <c r="S924" s="34"/>
      <c r="T924" s="42" t="s">
        <v>1756</v>
      </c>
    </row>
    <row r="925" spans="1:20" s="42" customFormat="1" ht="15.75" customHeight="1" x14ac:dyDescent="0.25">
      <c r="A925" s="39"/>
      <c r="B925" s="40"/>
      <c r="C925" s="41"/>
      <c r="D925" s="39"/>
      <c r="E925" s="39"/>
      <c r="F925" s="18"/>
      <c r="G925" s="38" t="s">
        <v>89</v>
      </c>
      <c r="H925" s="18"/>
      <c r="I925" s="18">
        <v>3</v>
      </c>
      <c r="J925" s="18">
        <f t="shared" ref="J925:J926" si="158">I925</f>
        <v>3</v>
      </c>
      <c r="K925" s="36">
        <v>7.4</v>
      </c>
      <c r="L925" s="38" t="s">
        <v>89</v>
      </c>
      <c r="M925" s="18" t="s">
        <v>90</v>
      </c>
      <c r="N925" s="18">
        <v>3</v>
      </c>
      <c r="O925" s="36">
        <v>7.4</v>
      </c>
      <c r="P925" s="18"/>
      <c r="Q925" s="18" t="s">
        <v>1051</v>
      </c>
      <c r="R925" s="34"/>
      <c r="S925" s="34"/>
      <c r="T925" s="42" t="s">
        <v>1756</v>
      </c>
    </row>
    <row r="926" spans="1:20" s="42" customFormat="1" ht="15.75" customHeight="1" x14ac:dyDescent="0.25">
      <c r="A926" s="39"/>
      <c r="B926" s="40"/>
      <c r="C926" s="41"/>
      <c r="D926" s="39"/>
      <c r="E926" s="39"/>
      <c r="F926" s="18"/>
      <c r="G926" s="38" t="s">
        <v>241</v>
      </c>
      <c r="H926" s="18"/>
      <c r="I926" s="18">
        <v>3</v>
      </c>
      <c r="J926" s="18">
        <f t="shared" si="158"/>
        <v>3</v>
      </c>
      <c r="K926" s="36">
        <v>7.5</v>
      </c>
      <c r="L926" s="38" t="s">
        <v>122</v>
      </c>
      <c r="M926" s="18" t="s">
        <v>123</v>
      </c>
      <c r="N926" s="18">
        <v>3</v>
      </c>
      <c r="O926" s="36">
        <v>7.5</v>
      </c>
      <c r="P926" s="18"/>
      <c r="Q926" s="18" t="s">
        <v>1051</v>
      </c>
      <c r="R926" s="34"/>
      <c r="S926" s="34"/>
      <c r="T926" s="42" t="s">
        <v>1756</v>
      </c>
    </row>
    <row r="927" spans="1:20" s="42" customFormat="1" ht="15.75" customHeight="1" x14ac:dyDescent="0.25">
      <c r="A927" s="39"/>
      <c r="B927" s="40"/>
      <c r="C927" s="41"/>
      <c r="D927" s="39"/>
      <c r="E927" s="39"/>
      <c r="F927" s="18"/>
      <c r="G927" s="38" t="s">
        <v>232</v>
      </c>
      <c r="H927" s="18"/>
      <c r="I927" s="18">
        <v>3</v>
      </c>
      <c r="J927" s="18">
        <f>I927</f>
        <v>3</v>
      </c>
      <c r="K927" s="36">
        <v>9.4</v>
      </c>
      <c r="L927" s="38" t="s">
        <v>124</v>
      </c>
      <c r="M927" s="18" t="s">
        <v>125</v>
      </c>
      <c r="N927" s="18">
        <v>3</v>
      </c>
      <c r="O927" s="36">
        <v>9.4</v>
      </c>
      <c r="P927" s="18"/>
      <c r="Q927" s="18" t="s">
        <v>1051</v>
      </c>
      <c r="R927" s="34"/>
      <c r="S927" s="34"/>
      <c r="T927" s="42" t="s">
        <v>1756</v>
      </c>
    </row>
    <row r="928" spans="1:20" s="42" customFormat="1" ht="15.75" customHeight="1" x14ac:dyDescent="0.25">
      <c r="A928" s="39"/>
      <c r="B928" s="40"/>
      <c r="C928" s="41"/>
      <c r="D928" s="39"/>
      <c r="E928" s="39"/>
      <c r="F928" s="18"/>
      <c r="G928" s="38" t="s">
        <v>230</v>
      </c>
      <c r="H928" s="18"/>
      <c r="I928" s="18">
        <v>3</v>
      </c>
      <c r="J928" s="18">
        <f>I928</f>
        <v>3</v>
      </c>
      <c r="K928" s="36">
        <v>7.7</v>
      </c>
      <c r="L928" s="38" t="s">
        <v>142</v>
      </c>
      <c r="M928" s="18" t="s">
        <v>143</v>
      </c>
      <c r="N928" s="18">
        <v>3</v>
      </c>
      <c r="O928" s="36">
        <v>7.7</v>
      </c>
      <c r="P928" s="18"/>
      <c r="Q928" s="18" t="s">
        <v>1051</v>
      </c>
      <c r="R928" s="34"/>
      <c r="S928" s="34"/>
      <c r="T928" s="42" t="s">
        <v>1756</v>
      </c>
    </row>
    <row r="929" spans="1:20" s="42" customFormat="1" ht="15.75" customHeight="1" x14ac:dyDescent="0.25">
      <c r="A929" s="95">
        <v>60</v>
      </c>
      <c r="B929" s="96" t="s">
        <v>1320</v>
      </c>
      <c r="C929" s="97">
        <v>37796</v>
      </c>
      <c r="D929" s="95" t="s">
        <v>1321</v>
      </c>
      <c r="E929" s="95" t="s">
        <v>1757</v>
      </c>
      <c r="F929" s="98" t="s">
        <v>205</v>
      </c>
      <c r="G929" s="99"/>
      <c r="H929" s="98"/>
      <c r="I929" s="98"/>
      <c r="J929" s="98"/>
      <c r="K929" s="100"/>
      <c r="L929" s="99"/>
      <c r="M929" s="98"/>
      <c r="N929" s="98"/>
      <c r="O929" s="98"/>
      <c r="P929" s="98"/>
      <c r="Q929" s="98"/>
      <c r="R929" s="98">
        <f>SUMIFS($N$12:$N$1466,$T$12:$T$1466,T930)</f>
        <v>38</v>
      </c>
      <c r="S929" s="109"/>
    </row>
    <row r="930" spans="1:20" s="42" customFormat="1" ht="15.75" customHeight="1" x14ac:dyDescent="0.25">
      <c r="A930" s="39"/>
      <c r="B930" s="40"/>
      <c r="C930" s="41"/>
      <c r="D930" s="39"/>
      <c r="E930" s="39"/>
      <c r="F930" s="18"/>
      <c r="G930" s="38" t="s">
        <v>68</v>
      </c>
      <c r="H930" s="18"/>
      <c r="I930" s="18">
        <v>4</v>
      </c>
      <c r="J930" s="18">
        <f>I930</f>
        <v>4</v>
      </c>
      <c r="K930" s="36">
        <v>9.5</v>
      </c>
      <c r="L930" s="38" t="s">
        <v>120</v>
      </c>
      <c r="M930" s="18" t="s">
        <v>23</v>
      </c>
      <c r="N930" s="18">
        <v>3</v>
      </c>
      <c r="O930" s="36">
        <v>9.5</v>
      </c>
      <c r="P930" s="18"/>
      <c r="Q930" s="18" t="s">
        <v>1051</v>
      </c>
      <c r="R930" s="34"/>
      <c r="S930" s="34"/>
      <c r="T930" s="42" t="s">
        <v>1757</v>
      </c>
    </row>
    <row r="931" spans="1:20" s="42" customFormat="1" ht="15.75" customHeight="1" x14ac:dyDescent="0.25">
      <c r="A931" s="39"/>
      <c r="B931" s="40"/>
      <c r="C931" s="41"/>
      <c r="D931" s="39"/>
      <c r="E931" s="39"/>
      <c r="F931" s="18"/>
      <c r="G931" s="38" t="s">
        <v>344</v>
      </c>
      <c r="H931" s="18"/>
      <c r="I931" s="18">
        <v>3</v>
      </c>
      <c r="J931" s="18">
        <f t="shared" ref="J931:J934" si="159">I931</f>
        <v>3</v>
      </c>
      <c r="K931" s="36">
        <v>9.5</v>
      </c>
      <c r="L931" s="38" t="s">
        <v>31</v>
      </c>
      <c r="M931" s="18" t="s">
        <v>32</v>
      </c>
      <c r="N931" s="18">
        <v>2</v>
      </c>
      <c r="O931" s="36">
        <v>9.5</v>
      </c>
      <c r="P931" s="18"/>
      <c r="Q931" s="18" t="s">
        <v>1051</v>
      </c>
      <c r="R931" s="34"/>
      <c r="S931" s="34"/>
      <c r="T931" s="42" t="s">
        <v>1757</v>
      </c>
    </row>
    <row r="932" spans="1:20" s="42" customFormat="1" ht="15.75" customHeight="1" x14ac:dyDescent="0.25">
      <c r="A932" s="39"/>
      <c r="B932" s="40"/>
      <c r="C932" s="41"/>
      <c r="D932" s="39"/>
      <c r="E932" s="39"/>
      <c r="F932" s="18"/>
      <c r="G932" s="38" t="s">
        <v>327</v>
      </c>
      <c r="H932" s="18"/>
      <c r="I932" s="18">
        <v>3</v>
      </c>
      <c r="J932" s="18">
        <f t="shared" si="159"/>
        <v>3</v>
      </c>
      <c r="K932" s="36">
        <v>9.6</v>
      </c>
      <c r="L932" s="38" t="s">
        <v>33</v>
      </c>
      <c r="M932" s="18" t="s">
        <v>34</v>
      </c>
      <c r="N932" s="18">
        <v>2</v>
      </c>
      <c r="O932" s="36">
        <v>9.6</v>
      </c>
      <c r="P932" s="18"/>
      <c r="Q932" s="18" t="s">
        <v>1051</v>
      </c>
      <c r="R932" s="34"/>
      <c r="S932" s="34"/>
      <c r="T932" s="42" t="s">
        <v>1757</v>
      </c>
    </row>
    <row r="933" spans="1:20" s="42" customFormat="1" ht="15.75" customHeight="1" x14ac:dyDescent="0.25">
      <c r="A933" s="39"/>
      <c r="B933" s="40"/>
      <c r="C933" s="41"/>
      <c r="D933" s="39"/>
      <c r="E933" s="39"/>
      <c r="F933" s="18"/>
      <c r="G933" s="38" t="s">
        <v>345</v>
      </c>
      <c r="H933" s="18"/>
      <c r="I933" s="18">
        <v>3</v>
      </c>
      <c r="J933" s="18">
        <f t="shared" si="159"/>
        <v>3</v>
      </c>
      <c r="K933" s="36">
        <v>9.6999999999999993</v>
      </c>
      <c r="L933" s="38" t="s">
        <v>35</v>
      </c>
      <c r="M933" s="18" t="s">
        <v>36</v>
      </c>
      <c r="N933" s="18">
        <v>2</v>
      </c>
      <c r="O933" s="36">
        <v>9.6999999999999993</v>
      </c>
      <c r="P933" s="18"/>
      <c r="Q933" s="18" t="s">
        <v>1051</v>
      </c>
      <c r="R933" s="34"/>
      <c r="S933" s="34"/>
      <c r="T933" s="42" t="s">
        <v>1757</v>
      </c>
    </row>
    <row r="934" spans="1:20" s="42" customFormat="1" ht="15.75" customHeight="1" x14ac:dyDescent="0.25">
      <c r="A934" s="39"/>
      <c r="B934" s="40"/>
      <c r="C934" s="41"/>
      <c r="D934" s="39"/>
      <c r="E934" s="39"/>
      <c r="F934" s="18"/>
      <c r="G934" s="38" t="s">
        <v>70</v>
      </c>
      <c r="H934" s="18"/>
      <c r="I934" s="18">
        <v>2</v>
      </c>
      <c r="J934" s="18">
        <f t="shared" si="159"/>
        <v>2</v>
      </c>
      <c r="K934" s="36">
        <v>8.6</v>
      </c>
      <c r="L934" s="38" t="s">
        <v>71</v>
      </c>
      <c r="M934" s="18" t="s">
        <v>72</v>
      </c>
      <c r="N934" s="18">
        <v>2</v>
      </c>
      <c r="O934" s="36">
        <v>8.6</v>
      </c>
      <c r="P934" s="18"/>
      <c r="Q934" s="18" t="s">
        <v>1051</v>
      </c>
      <c r="R934" s="34"/>
      <c r="S934" s="34"/>
      <c r="T934" s="42" t="s">
        <v>1757</v>
      </c>
    </row>
    <row r="935" spans="1:20" s="42" customFormat="1" ht="15.75" customHeight="1" x14ac:dyDescent="0.25">
      <c r="A935" s="39"/>
      <c r="B935" s="40"/>
      <c r="C935" s="41"/>
      <c r="D935" s="39"/>
      <c r="E935" s="39"/>
      <c r="F935" s="18"/>
      <c r="G935" s="38" t="s">
        <v>75</v>
      </c>
      <c r="H935" s="18"/>
      <c r="I935" s="18">
        <v>3</v>
      </c>
      <c r="J935" s="18">
        <f>I935</f>
        <v>3</v>
      </c>
      <c r="K935" s="36">
        <v>9.6999999999999993</v>
      </c>
      <c r="L935" s="38" t="s">
        <v>37</v>
      </c>
      <c r="M935" s="18" t="s">
        <v>38</v>
      </c>
      <c r="N935" s="18">
        <v>3</v>
      </c>
      <c r="O935" s="36"/>
      <c r="P935" s="18"/>
      <c r="Q935" s="18" t="s">
        <v>1051</v>
      </c>
      <c r="R935" s="34"/>
      <c r="S935" s="34"/>
      <c r="T935" s="42" t="s">
        <v>1757</v>
      </c>
    </row>
    <row r="936" spans="1:20" s="42" customFormat="1" ht="15.75" customHeight="1" x14ac:dyDescent="0.25">
      <c r="A936" s="39"/>
      <c r="B936" s="40"/>
      <c r="C936" s="41"/>
      <c r="D936" s="39"/>
      <c r="E936" s="39"/>
      <c r="F936" s="18"/>
      <c r="G936" s="38" t="s">
        <v>47</v>
      </c>
      <c r="H936" s="18"/>
      <c r="I936" s="18">
        <v>2</v>
      </c>
      <c r="J936" s="18">
        <f>I936</f>
        <v>2</v>
      </c>
      <c r="K936" s="36" t="s">
        <v>138</v>
      </c>
      <c r="L936" s="38" t="s">
        <v>48</v>
      </c>
      <c r="M936" s="18" t="s">
        <v>49</v>
      </c>
      <c r="N936" s="18">
        <v>2</v>
      </c>
      <c r="O936" s="36" t="s">
        <v>138</v>
      </c>
      <c r="P936" s="18"/>
      <c r="Q936" s="18" t="s">
        <v>1051</v>
      </c>
      <c r="R936" s="34"/>
      <c r="S936" s="34"/>
      <c r="T936" s="42" t="s">
        <v>1757</v>
      </c>
    </row>
    <row r="937" spans="1:20" s="42" customFormat="1" ht="15.75" customHeight="1" x14ac:dyDescent="0.25">
      <c r="A937" s="39"/>
      <c r="B937" s="40"/>
      <c r="C937" s="41"/>
      <c r="D937" s="39"/>
      <c r="E937" s="39"/>
      <c r="F937" s="18"/>
      <c r="G937" s="38" t="s">
        <v>226</v>
      </c>
      <c r="H937" s="18"/>
      <c r="I937" s="18">
        <v>3</v>
      </c>
      <c r="J937" s="18">
        <f t="shared" ref="J937:J938" si="160">I937</f>
        <v>3</v>
      </c>
      <c r="K937" s="36">
        <v>9.5</v>
      </c>
      <c r="L937" s="38" t="s">
        <v>58</v>
      </c>
      <c r="M937" s="18" t="s">
        <v>59</v>
      </c>
      <c r="N937" s="18">
        <v>3</v>
      </c>
      <c r="O937" s="36">
        <v>9.5</v>
      </c>
      <c r="P937" s="18"/>
      <c r="Q937" s="18" t="s">
        <v>1051</v>
      </c>
      <c r="R937" s="34"/>
      <c r="S937" s="34"/>
      <c r="T937" s="42" t="s">
        <v>1757</v>
      </c>
    </row>
    <row r="938" spans="1:20" s="42" customFormat="1" ht="15.75" customHeight="1" x14ac:dyDescent="0.25">
      <c r="A938" s="39"/>
      <c r="B938" s="40"/>
      <c r="C938" s="41"/>
      <c r="D938" s="39"/>
      <c r="E938" s="39"/>
      <c r="F938" s="18"/>
      <c r="G938" s="38" t="s">
        <v>80</v>
      </c>
      <c r="H938" s="18"/>
      <c r="I938" s="18">
        <v>3</v>
      </c>
      <c r="J938" s="18">
        <f t="shared" si="160"/>
        <v>3</v>
      </c>
      <c r="K938" s="36">
        <v>8.5</v>
      </c>
      <c r="L938" s="38" t="s">
        <v>80</v>
      </c>
      <c r="M938" s="18" t="s">
        <v>81</v>
      </c>
      <c r="N938" s="18">
        <v>3</v>
      </c>
      <c r="O938" s="36">
        <v>8.5</v>
      </c>
      <c r="P938" s="18"/>
      <c r="Q938" s="18" t="s">
        <v>1051</v>
      </c>
      <c r="R938" s="34"/>
      <c r="S938" s="34"/>
      <c r="T938" s="42" t="s">
        <v>1757</v>
      </c>
    </row>
    <row r="939" spans="1:20" s="42" customFormat="1" ht="15.75" customHeight="1" x14ac:dyDescent="0.25">
      <c r="A939" s="39"/>
      <c r="B939" s="40"/>
      <c r="C939" s="41"/>
      <c r="D939" s="39"/>
      <c r="E939" s="39"/>
      <c r="F939" s="18"/>
      <c r="G939" s="38" t="s">
        <v>139</v>
      </c>
      <c r="H939" s="18"/>
      <c r="I939" s="18">
        <v>3</v>
      </c>
      <c r="J939" s="18">
        <f>I939</f>
        <v>3</v>
      </c>
      <c r="K939" s="36">
        <v>7</v>
      </c>
      <c r="L939" s="38" t="s">
        <v>45</v>
      </c>
      <c r="M939" s="18" t="s">
        <v>46</v>
      </c>
      <c r="N939" s="18">
        <v>2</v>
      </c>
      <c r="O939" s="36">
        <v>7</v>
      </c>
      <c r="P939" s="18"/>
      <c r="Q939" s="18" t="s">
        <v>1051</v>
      </c>
      <c r="R939" s="34"/>
      <c r="S939" s="34"/>
      <c r="T939" s="42" t="s">
        <v>1757</v>
      </c>
    </row>
    <row r="940" spans="1:20" s="42" customFormat="1" ht="15.75" customHeight="1" x14ac:dyDescent="0.25">
      <c r="A940" s="39"/>
      <c r="B940" s="40"/>
      <c r="C940" s="41"/>
      <c r="D940" s="39"/>
      <c r="E940" s="39"/>
      <c r="F940" s="18"/>
      <c r="G940" s="38" t="s">
        <v>89</v>
      </c>
      <c r="H940" s="18"/>
      <c r="I940" s="18">
        <v>3</v>
      </c>
      <c r="J940" s="18">
        <f t="shared" ref="J940:J941" si="161">I940</f>
        <v>3</v>
      </c>
      <c r="K940" s="36">
        <v>8.1999999999999993</v>
      </c>
      <c r="L940" s="38" t="s">
        <v>89</v>
      </c>
      <c r="M940" s="18" t="s">
        <v>90</v>
      </c>
      <c r="N940" s="18">
        <v>3</v>
      </c>
      <c r="O940" s="36">
        <v>8.1999999999999993</v>
      </c>
      <c r="P940" s="18"/>
      <c r="Q940" s="18" t="s">
        <v>1051</v>
      </c>
      <c r="R940" s="34"/>
      <c r="S940" s="34"/>
      <c r="T940" s="42" t="s">
        <v>1757</v>
      </c>
    </row>
    <row r="941" spans="1:20" s="42" customFormat="1" ht="15.75" customHeight="1" x14ac:dyDescent="0.25">
      <c r="A941" s="39"/>
      <c r="B941" s="40"/>
      <c r="C941" s="41"/>
      <c r="D941" s="39"/>
      <c r="E941" s="39"/>
      <c r="F941" s="18"/>
      <c r="G941" s="38" t="s">
        <v>241</v>
      </c>
      <c r="H941" s="18"/>
      <c r="I941" s="18">
        <v>3</v>
      </c>
      <c r="J941" s="18">
        <f t="shared" si="161"/>
        <v>3</v>
      </c>
      <c r="K941" s="36">
        <v>8.4</v>
      </c>
      <c r="L941" s="38" t="s">
        <v>122</v>
      </c>
      <c r="M941" s="18" t="s">
        <v>123</v>
      </c>
      <c r="N941" s="18">
        <v>3</v>
      </c>
      <c r="O941" s="36">
        <v>8.4</v>
      </c>
      <c r="P941" s="18"/>
      <c r="Q941" s="18" t="s">
        <v>1051</v>
      </c>
      <c r="R941" s="34"/>
      <c r="S941" s="34"/>
      <c r="T941" s="42" t="s">
        <v>1757</v>
      </c>
    </row>
    <row r="942" spans="1:20" s="42" customFormat="1" ht="15.75" customHeight="1" x14ac:dyDescent="0.25">
      <c r="A942" s="39"/>
      <c r="B942" s="40"/>
      <c r="C942" s="41"/>
      <c r="D942" s="39"/>
      <c r="E942" s="39"/>
      <c r="F942" s="18"/>
      <c r="G942" s="38" t="s">
        <v>232</v>
      </c>
      <c r="H942" s="18"/>
      <c r="I942" s="18">
        <v>3</v>
      </c>
      <c r="J942" s="18">
        <f>I942</f>
        <v>3</v>
      </c>
      <c r="K942" s="36">
        <v>9.4</v>
      </c>
      <c r="L942" s="38" t="s">
        <v>124</v>
      </c>
      <c r="M942" s="18" t="s">
        <v>125</v>
      </c>
      <c r="N942" s="18">
        <v>3</v>
      </c>
      <c r="O942" s="36">
        <v>9.4</v>
      </c>
      <c r="P942" s="18"/>
      <c r="Q942" s="18" t="s">
        <v>1051</v>
      </c>
      <c r="R942" s="34"/>
      <c r="S942" s="34"/>
      <c r="T942" s="42" t="s">
        <v>1757</v>
      </c>
    </row>
    <row r="943" spans="1:20" s="42" customFormat="1" ht="15.75" customHeight="1" x14ac:dyDescent="0.25">
      <c r="A943" s="39"/>
      <c r="B943" s="40"/>
      <c r="C943" s="41"/>
      <c r="D943" s="39"/>
      <c r="E943" s="39"/>
      <c r="F943" s="18"/>
      <c r="G943" s="38" t="s">
        <v>528</v>
      </c>
      <c r="H943" s="18"/>
      <c r="I943" s="18">
        <v>3</v>
      </c>
      <c r="J943" s="18">
        <f>I943</f>
        <v>3</v>
      </c>
      <c r="K943" s="36">
        <v>7.6</v>
      </c>
      <c r="L943" s="38" t="s">
        <v>130</v>
      </c>
      <c r="M943" s="18" t="s">
        <v>131</v>
      </c>
      <c r="N943" s="18">
        <v>3</v>
      </c>
      <c r="O943" s="18"/>
      <c r="P943" s="18"/>
      <c r="Q943" s="18"/>
      <c r="R943" s="34"/>
      <c r="S943" s="34" t="s">
        <v>1055</v>
      </c>
    </row>
    <row r="944" spans="1:20" s="42" customFormat="1" ht="15.75" customHeight="1" x14ac:dyDescent="0.25">
      <c r="A944" s="39"/>
      <c r="B944" s="40"/>
      <c r="C944" s="41"/>
      <c r="D944" s="39"/>
      <c r="E944" s="39"/>
      <c r="F944" s="18"/>
      <c r="G944" s="38" t="s">
        <v>305</v>
      </c>
      <c r="H944" s="18"/>
      <c r="I944" s="18">
        <v>3</v>
      </c>
      <c r="J944" s="18">
        <f>I944</f>
        <v>3</v>
      </c>
      <c r="K944" s="36">
        <v>8</v>
      </c>
      <c r="L944" s="38" t="s">
        <v>115</v>
      </c>
      <c r="M944" s="18" t="s">
        <v>133</v>
      </c>
      <c r="N944" s="18">
        <v>2</v>
      </c>
      <c r="O944" s="36">
        <v>8</v>
      </c>
      <c r="P944" s="18"/>
      <c r="Q944" s="18" t="s">
        <v>1051</v>
      </c>
      <c r="R944" s="34"/>
      <c r="S944" s="34"/>
      <c r="T944" s="42" t="s">
        <v>1757</v>
      </c>
    </row>
    <row r="945" spans="1:20" s="42" customFormat="1" ht="15.75" customHeight="1" x14ac:dyDescent="0.25">
      <c r="A945" s="39"/>
      <c r="B945" s="40"/>
      <c r="C945" s="41"/>
      <c r="D945" s="39"/>
      <c r="E945" s="39"/>
      <c r="F945" s="18"/>
      <c r="G945" s="38" t="s">
        <v>230</v>
      </c>
      <c r="H945" s="18"/>
      <c r="I945" s="18">
        <v>3</v>
      </c>
      <c r="J945" s="18">
        <f>I945</f>
        <v>3</v>
      </c>
      <c r="K945" s="36">
        <v>8</v>
      </c>
      <c r="L945" s="38" t="s">
        <v>142</v>
      </c>
      <c r="M945" s="18" t="s">
        <v>143</v>
      </c>
      <c r="N945" s="18">
        <v>3</v>
      </c>
      <c r="O945" s="36">
        <v>8</v>
      </c>
      <c r="P945" s="18"/>
      <c r="Q945" s="18" t="s">
        <v>1051</v>
      </c>
      <c r="R945" s="34"/>
      <c r="S945" s="34"/>
      <c r="T945" s="42" t="s">
        <v>1757</v>
      </c>
    </row>
    <row r="946" spans="1:20" s="42" customFormat="1" ht="15.75" customHeight="1" x14ac:dyDescent="0.25">
      <c r="A946" s="95">
        <v>61</v>
      </c>
      <c r="B946" s="96" t="s">
        <v>1322</v>
      </c>
      <c r="C946" s="97">
        <v>38280</v>
      </c>
      <c r="D946" s="95" t="s">
        <v>1323</v>
      </c>
      <c r="E946" s="95" t="s">
        <v>1758</v>
      </c>
      <c r="F946" s="98" t="s">
        <v>242</v>
      </c>
      <c r="G946" s="99"/>
      <c r="H946" s="98"/>
      <c r="I946" s="98"/>
      <c r="J946" s="98"/>
      <c r="K946" s="100"/>
      <c r="L946" s="99"/>
      <c r="M946" s="98"/>
      <c r="N946" s="98"/>
      <c r="O946" s="98"/>
      <c r="P946" s="98"/>
      <c r="Q946" s="98"/>
      <c r="R946" s="98">
        <f>SUMIFS($N$12:$N$1466,$T$12:$T$1466,T947)</f>
        <v>35</v>
      </c>
      <c r="S946" s="109"/>
    </row>
    <row r="947" spans="1:20" s="42" customFormat="1" ht="15.75" customHeight="1" x14ac:dyDescent="0.25">
      <c r="A947" s="39"/>
      <c r="B947" s="40"/>
      <c r="C947" s="41"/>
      <c r="D947" s="39"/>
      <c r="E947" s="39"/>
      <c r="F947" s="18"/>
      <c r="G947" s="38" t="s">
        <v>68</v>
      </c>
      <c r="H947" s="18"/>
      <c r="I947" s="18">
        <v>4</v>
      </c>
      <c r="J947" s="18">
        <f>I947</f>
        <v>4</v>
      </c>
      <c r="K947" s="36">
        <v>9.3000000000000007</v>
      </c>
      <c r="L947" s="38" t="s">
        <v>120</v>
      </c>
      <c r="M947" s="18" t="s">
        <v>23</v>
      </c>
      <c r="N947" s="18">
        <v>3</v>
      </c>
      <c r="O947" s="36">
        <v>9.3000000000000007</v>
      </c>
      <c r="P947" s="18"/>
      <c r="Q947" s="18" t="s">
        <v>1051</v>
      </c>
      <c r="R947" s="34"/>
      <c r="S947" s="34"/>
      <c r="T947" s="42" t="s">
        <v>1758</v>
      </c>
    </row>
    <row r="948" spans="1:20" s="42" customFormat="1" ht="15.75" customHeight="1" x14ac:dyDescent="0.25">
      <c r="A948" s="39"/>
      <c r="B948" s="40"/>
      <c r="C948" s="41"/>
      <c r="D948" s="39"/>
      <c r="E948" s="39"/>
      <c r="F948" s="18"/>
      <c r="G948" s="38" t="s">
        <v>344</v>
      </c>
      <c r="H948" s="18"/>
      <c r="I948" s="18">
        <v>3</v>
      </c>
      <c r="J948" s="18">
        <f t="shared" ref="J948:J951" si="162">I948</f>
        <v>3</v>
      </c>
      <c r="K948" s="36">
        <v>9.4</v>
      </c>
      <c r="L948" s="38" t="s">
        <v>31</v>
      </c>
      <c r="M948" s="18" t="s">
        <v>32</v>
      </c>
      <c r="N948" s="18">
        <v>2</v>
      </c>
      <c r="O948" s="36">
        <v>9.4</v>
      </c>
      <c r="P948" s="18"/>
      <c r="Q948" s="18" t="s">
        <v>1051</v>
      </c>
      <c r="R948" s="34"/>
      <c r="S948" s="34"/>
      <c r="T948" s="42" t="s">
        <v>1758</v>
      </c>
    </row>
    <row r="949" spans="1:20" s="42" customFormat="1" ht="15.75" customHeight="1" x14ac:dyDescent="0.25">
      <c r="A949" s="39"/>
      <c r="B949" s="40"/>
      <c r="C949" s="41"/>
      <c r="D949" s="39"/>
      <c r="E949" s="39"/>
      <c r="F949" s="18"/>
      <c r="G949" s="38" t="s">
        <v>327</v>
      </c>
      <c r="H949" s="18"/>
      <c r="I949" s="18">
        <v>3</v>
      </c>
      <c r="J949" s="18">
        <f t="shared" si="162"/>
        <v>3</v>
      </c>
      <c r="K949" s="36">
        <v>7.8</v>
      </c>
      <c r="L949" s="38" t="s">
        <v>33</v>
      </c>
      <c r="M949" s="18" t="s">
        <v>34</v>
      </c>
      <c r="N949" s="18">
        <v>2</v>
      </c>
      <c r="O949" s="36">
        <v>7.8</v>
      </c>
      <c r="P949" s="18"/>
      <c r="Q949" s="18" t="s">
        <v>1051</v>
      </c>
      <c r="R949" s="34"/>
      <c r="S949" s="34"/>
      <c r="T949" s="42" t="s">
        <v>1758</v>
      </c>
    </row>
    <row r="950" spans="1:20" s="42" customFormat="1" ht="15.75" customHeight="1" x14ac:dyDescent="0.25">
      <c r="A950" s="39"/>
      <c r="B950" s="40"/>
      <c r="C950" s="41"/>
      <c r="D950" s="39"/>
      <c r="E950" s="39"/>
      <c r="F950" s="18"/>
      <c r="G950" s="38" t="s">
        <v>345</v>
      </c>
      <c r="H950" s="18"/>
      <c r="I950" s="18">
        <v>3</v>
      </c>
      <c r="J950" s="18">
        <f t="shared" si="162"/>
        <v>3</v>
      </c>
      <c r="K950" s="36">
        <v>6.9</v>
      </c>
      <c r="L950" s="38" t="s">
        <v>35</v>
      </c>
      <c r="M950" s="18" t="s">
        <v>36</v>
      </c>
      <c r="N950" s="18">
        <v>2</v>
      </c>
      <c r="O950" s="36">
        <v>6.9</v>
      </c>
      <c r="P950" s="18"/>
      <c r="Q950" s="18" t="s">
        <v>1051</v>
      </c>
      <c r="R950" s="34"/>
      <c r="S950" s="34"/>
      <c r="T950" s="42" t="s">
        <v>1758</v>
      </c>
    </row>
    <row r="951" spans="1:20" s="42" customFormat="1" ht="15.75" customHeight="1" x14ac:dyDescent="0.25">
      <c r="A951" s="39"/>
      <c r="B951" s="40"/>
      <c r="C951" s="41"/>
      <c r="D951" s="39"/>
      <c r="E951" s="39"/>
      <c r="F951" s="18"/>
      <c r="G951" s="38" t="s">
        <v>70</v>
      </c>
      <c r="H951" s="18"/>
      <c r="I951" s="18">
        <v>2</v>
      </c>
      <c r="J951" s="18">
        <f t="shared" si="162"/>
        <v>2</v>
      </c>
      <c r="K951" s="36">
        <v>6.2</v>
      </c>
      <c r="L951" s="38" t="s">
        <v>71</v>
      </c>
      <c r="M951" s="18" t="s">
        <v>72</v>
      </c>
      <c r="N951" s="18">
        <v>2</v>
      </c>
      <c r="O951" s="36">
        <v>6.2</v>
      </c>
      <c r="P951" s="18"/>
      <c r="Q951" s="18" t="s">
        <v>1051</v>
      </c>
      <c r="R951" s="34"/>
      <c r="S951" s="34"/>
      <c r="T951" s="42" t="s">
        <v>1758</v>
      </c>
    </row>
    <row r="952" spans="1:20" s="42" customFormat="1" ht="15.75" customHeight="1" x14ac:dyDescent="0.25">
      <c r="A952" s="39"/>
      <c r="B952" s="40"/>
      <c r="C952" s="41"/>
      <c r="D952" s="39"/>
      <c r="E952" s="39"/>
      <c r="F952" s="18"/>
      <c r="G952" s="38" t="s">
        <v>75</v>
      </c>
      <c r="H952" s="18"/>
      <c r="I952" s="18">
        <v>3</v>
      </c>
      <c r="J952" s="18">
        <f>I952</f>
        <v>3</v>
      </c>
      <c r="K952" s="36">
        <v>6.5</v>
      </c>
      <c r="L952" s="38" t="s">
        <v>37</v>
      </c>
      <c r="M952" s="18" t="s">
        <v>38</v>
      </c>
      <c r="N952" s="18">
        <v>3</v>
      </c>
      <c r="O952" s="36"/>
      <c r="P952" s="18"/>
      <c r="Q952" s="18" t="s">
        <v>1051</v>
      </c>
      <c r="R952" s="34"/>
      <c r="S952" s="34"/>
      <c r="T952" s="42" t="s">
        <v>1758</v>
      </c>
    </row>
    <row r="953" spans="1:20" s="42" customFormat="1" ht="15.75" customHeight="1" x14ac:dyDescent="0.25">
      <c r="A953" s="39"/>
      <c r="B953" s="40"/>
      <c r="C953" s="41"/>
      <c r="D953" s="39"/>
      <c r="E953" s="39"/>
      <c r="F953" s="18"/>
      <c r="G953" s="38" t="s">
        <v>805</v>
      </c>
      <c r="H953" s="18"/>
      <c r="I953" s="18">
        <v>2</v>
      </c>
      <c r="J953" s="18">
        <f>I953</f>
        <v>2</v>
      </c>
      <c r="K953" s="36">
        <v>7.3</v>
      </c>
      <c r="L953" s="38" t="s">
        <v>48</v>
      </c>
      <c r="M953" s="18" t="s">
        <v>49</v>
      </c>
      <c r="N953" s="18">
        <v>2</v>
      </c>
      <c r="O953" s="36">
        <v>7.3</v>
      </c>
      <c r="P953" s="18"/>
      <c r="Q953" s="18" t="s">
        <v>1051</v>
      </c>
      <c r="R953" s="34"/>
      <c r="S953" s="34"/>
      <c r="T953" s="42" t="s">
        <v>1758</v>
      </c>
    </row>
    <row r="954" spans="1:20" s="42" customFormat="1" ht="15.75" customHeight="1" x14ac:dyDescent="0.25">
      <c r="A954" s="39"/>
      <c r="B954" s="40"/>
      <c r="C954" s="41"/>
      <c r="D954" s="39"/>
      <c r="E954" s="39"/>
      <c r="F954" s="18"/>
      <c r="G954" s="38" t="s">
        <v>226</v>
      </c>
      <c r="H954" s="18"/>
      <c r="I954" s="18">
        <v>3</v>
      </c>
      <c r="J954" s="18">
        <f t="shared" ref="J954:J955" si="163">I954</f>
        <v>3</v>
      </c>
      <c r="K954" s="36">
        <v>8.4</v>
      </c>
      <c r="L954" s="38" t="s">
        <v>58</v>
      </c>
      <c r="M954" s="18" t="s">
        <v>59</v>
      </c>
      <c r="N954" s="18">
        <v>3</v>
      </c>
      <c r="O954" s="36">
        <v>8.4</v>
      </c>
      <c r="P954" s="18"/>
      <c r="Q954" s="18" t="s">
        <v>1051</v>
      </c>
      <c r="R954" s="34"/>
      <c r="S954" s="34"/>
      <c r="T954" s="42" t="s">
        <v>1758</v>
      </c>
    </row>
    <row r="955" spans="1:20" s="42" customFormat="1" ht="15.75" customHeight="1" x14ac:dyDescent="0.25">
      <c r="A955" s="39"/>
      <c r="B955" s="40"/>
      <c r="C955" s="41"/>
      <c r="D955" s="39"/>
      <c r="E955" s="39"/>
      <c r="F955" s="18"/>
      <c r="G955" s="38" t="s">
        <v>80</v>
      </c>
      <c r="H955" s="18"/>
      <c r="I955" s="18">
        <v>3</v>
      </c>
      <c r="J955" s="18">
        <f t="shared" si="163"/>
        <v>3</v>
      </c>
      <c r="K955" s="36">
        <v>6.1</v>
      </c>
      <c r="L955" s="38" t="s">
        <v>80</v>
      </c>
      <c r="M955" s="18" t="s">
        <v>81</v>
      </c>
      <c r="N955" s="18">
        <v>3</v>
      </c>
      <c r="O955" s="36">
        <v>6.1</v>
      </c>
      <c r="P955" s="18"/>
      <c r="Q955" s="18" t="s">
        <v>1051</v>
      </c>
      <c r="R955" s="34"/>
      <c r="S955" s="34"/>
      <c r="T955" s="42" t="s">
        <v>1758</v>
      </c>
    </row>
    <row r="956" spans="1:20" s="42" customFormat="1" ht="15.75" customHeight="1" x14ac:dyDescent="0.25">
      <c r="A956" s="39"/>
      <c r="B956" s="40"/>
      <c r="C956" s="41"/>
      <c r="D956" s="39"/>
      <c r="E956" s="39"/>
      <c r="F956" s="18"/>
      <c r="G956" s="38" t="s">
        <v>238</v>
      </c>
      <c r="H956" s="18"/>
      <c r="I956" s="18">
        <v>3</v>
      </c>
      <c r="J956" s="18">
        <f t="shared" ref="J956:J957" si="164">I956</f>
        <v>3</v>
      </c>
      <c r="K956" s="36">
        <v>6.9</v>
      </c>
      <c r="L956" s="38" t="s">
        <v>52</v>
      </c>
      <c r="M956" s="18" t="s">
        <v>53</v>
      </c>
      <c r="N956" s="18">
        <v>2</v>
      </c>
      <c r="O956" s="18"/>
      <c r="P956" s="18"/>
      <c r="Q956" s="18"/>
      <c r="R956" s="34"/>
      <c r="S956" s="34" t="s">
        <v>1055</v>
      </c>
    </row>
    <row r="957" spans="1:20" s="42" customFormat="1" ht="15.75" customHeight="1" x14ac:dyDescent="0.25">
      <c r="A957" s="39"/>
      <c r="B957" s="40"/>
      <c r="C957" s="41"/>
      <c r="D957" s="39"/>
      <c r="E957" s="39"/>
      <c r="F957" s="18"/>
      <c r="G957" s="38" t="s">
        <v>139</v>
      </c>
      <c r="H957" s="18"/>
      <c r="I957" s="18">
        <v>3</v>
      </c>
      <c r="J957" s="18">
        <f t="shared" si="164"/>
        <v>3</v>
      </c>
      <c r="K957" s="36">
        <v>7</v>
      </c>
      <c r="L957" s="38" t="s">
        <v>45</v>
      </c>
      <c r="M957" s="18" t="s">
        <v>46</v>
      </c>
      <c r="N957" s="18">
        <v>2</v>
      </c>
      <c r="O957" s="36">
        <v>7</v>
      </c>
      <c r="P957" s="18"/>
      <c r="Q957" s="18" t="s">
        <v>1051</v>
      </c>
      <c r="R957" s="34"/>
      <c r="S957" s="34"/>
      <c r="T957" s="42" t="s">
        <v>1758</v>
      </c>
    </row>
    <row r="958" spans="1:20" s="42" customFormat="1" ht="15.75" customHeight="1" x14ac:dyDescent="0.25">
      <c r="A958" s="39"/>
      <c r="B958" s="40"/>
      <c r="C958" s="41"/>
      <c r="D958" s="39"/>
      <c r="E958" s="39"/>
      <c r="F958" s="18"/>
      <c r="G958" s="38" t="s">
        <v>89</v>
      </c>
      <c r="H958" s="18"/>
      <c r="I958" s="18">
        <v>3</v>
      </c>
      <c r="J958" s="18">
        <f>I958</f>
        <v>3</v>
      </c>
      <c r="K958" s="36">
        <v>7.8</v>
      </c>
      <c r="L958" s="38" t="s">
        <v>89</v>
      </c>
      <c r="M958" s="18" t="s">
        <v>90</v>
      </c>
      <c r="N958" s="18">
        <v>3</v>
      </c>
      <c r="O958" s="36">
        <v>7.8</v>
      </c>
      <c r="P958" s="18"/>
      <c r="Q958" s="18" t="s">
        <v>1051</v>
      </c>
      <c r="R958" s="34"/>
      <c r="S958" s="34"/>
      <c r="T958" s="42" t="s">
        <v>1758</v>
      </c>
    </row>
    <row r="959" spans="1:20" s="42" customFormat="1" ht="15.75" customHeight="1" x14ac:dyDescent="0.25">
      <c r="A959" s="39"/>
      <c r="B959" s="40"/>
      <c r="C959" s="41"/>
      <c r="D959" s="39"/>
      <c r="E959" s="39"/>
      <c r="F959" s="18"/>
      <c r="G959" s="38" t="s">
        <v>232</v>
      </c>
      <c r="H959" s="18"/>
      <c r="I959" s="18">
        <v>3</v>
      </c>
      <c r="J959" s="18">
        <f t="shared" ref="J959:J960" si="165">I959</f>
        <v>3</v>
      </c>
      <c r="K959" s="36">
        <v>6.5</v>
      </c>
      <c r="L959" s="38" t="s">
        <v>124</v>
      </c>
      <c r="M959" s="18" t="s">
        <v>125</v>
      </c>
      <c r="N959" s="18">
        <v>3</v>
      </c>
      <c r="O959" s="36">
        <v>6.5</v>
      </c>
      <c r="P959" s="18"/>
      <c r="Q959" s="18" t="s">
        <v>1051</v>
      </c>
      <c r="R959" s="34"/>
      <c r="S959" s="34"/>
      <c r="T959" s="42" t="s">
        <v>1758</v>
      </c>
    </row>
    <row r="960" spans="1:20" s="42" customFormat="1" ht="15.75" customHeight="1" x14ac:dyDescent="0.25">
      <c r="A960" s="39"/>
      <c r="B960" s="40"/>
      <c r="C960" s="41"/>
      <c r="D960" s="39"/>
      <c r="E960" s="39"/>
      <c r="F960" s="18"/>
      <c r="G960" s="38" t="s">
        <v>779</v>
      </c>
      <c r="H960" s="18"/>
      <c r="I960" s="18">
        <v>3</v>
      </c>
      <c r="J960" s="18">
        <f t="shared" si="165"/>
        <v>3</v>
      </c>
      <c r="K960" s="36">
        <v>7.6</v>
      </c>
      <c r="L960" s="38" t="s">
        <v>281</v>
      </c>
      <c r="M960" s="18" t="s">
        <v>282</v>
      </c>
      <c r="N960" s="18">
        <v>3</v>
      </c>
      <c r="O960" s="18"/>
      <c r="P960" s="18"/>
      <c r="Q960" s="18"/>
      <c r="R960" s="34"/>
      <c r="S960" s="34" t="s">
        <v>1055</v>
      </c>
    </row>
    <row r="961" spans="1:20" s="42" customFormat="1" ht="15.75" customHeight="1" x14ac:dyDescent="0.25">
      <c r="A961" s="39"/>
      <c r="B961" s="40"/>
      <c r="C961" s="41"/>
      <c r="D961" s="39"/>
      <c r="E961" s="39"/>
      <c r="F961" s="18"/>
      <c r="G961" s="38" t="s">
        <v>770</v>
      </c>
      <c r="H961" s="18"/>
      <c r="I961" s="18">
        <v>3</v>
      </c>
      <c r="J961" s="18">
        <f>I961</f>
        <v>3</v>
      </c>
      <c r="K961" s="36">
        <v>8</v>
      </c>
      <c r="L961" s="38" t="s">
        <v>126</v>
      </c>
      <c r="M961" s="18" t="s">
        <v>127</v>
      </c>
      <c r="N961" s="18">
        <v>3</v>
      </c>
      <c r="O961" s="18"/>
      <c r="P961" s="18"/>
      <c r="Q961" s="18"/>
      <c r="R961" s="34"/>
      <c r="S961" s="34" t="s">
        <v>1055</v>
      </c>
    </row>
    <row r="962" spans="1:20" s="42" customFormat="1" ht="15.75" customHeight="1" x14ac:dyDescent="0.25">
      <c r="A962" s="39"/>
      <c r="B962" s="40"/>
      <c r="C962" s="41"/>
      <c r="D962" s="39"/>
      <c r="E962" s="39"/>
      <c r="F962" s="18"/>
      <c r="G962" s="38" t="s">
        <v>528</v>
      </c>
      <c r="H962" s="18"/>
      <c r="I962" s="18">
        <v>3</v>
      </c>
      <c r="J962" s="18">
        <f>I962</f>
        <v>3</v>
      </c>
      <c r="K962" s="36">
        <v>5.9</v>
      </c>
      <c r="L962" s="38" t="s">
        <v>130</v>
      </c>
      <c r="M962" s="18" t="s">
        <v>131</v>
      </c>
      <c r="N962" s="18">
        <v>3</v>
      </c>
      <c r="O962" s="18"/>
      <c r="P962" s="18"/>
      <c r="Q962" s="18"/>
      <c r="R962" s="34"/>
      <c r="S962" s="34" t="s">
        <v>1055</v>
      </c>
    </row>
    <row r="963" spans="1:20" s="42" customFormat="1" ht="15.75" customHeight="1" x14ac:dyDescent="0.25">
      <c r="A963" s="39"/>
      <c r="B963" s="40"/>
      <c r="C963" s="41"/>
      <c r="D963" s="39"/>
      <c r="E963" s="39"/>
      <c r="F963" s="18"/>
      <c r="G963" s="38" t="s">
        <v>597</v>
      </c>
      <c r="H963" s="18"/>
      <c r="I963" s="18">
        <v>3</v>
      </c>
      <c r="J963" s="18">
        <f t="shared" ref="J963:J964" si="166">I963</f>
        <v>3</v>
      </c>
      <c r="K963" s="36">
        <v>7.3</v>
      </c>
      <c r="L963" s="38" t="s">
        <v>76</v>
      </c>
      <c r="M963" s="18" t="s">
        <v>132</v>
      </c>
      <c r="N963" s="18">
        <v>2</v>
      </c>
      <c r="O963" s="18"/>
      <c r="P963" s="18"/>
      <c r="Q963" s="18"/>
      <c r="R963" s="34"/>
      <c r="S963" s="34" t="s">
        <v>1055</v>
      </c>
    </row>
    <row r="964" spans="1:20" s="42" customFormat="1" ht="15.75" customHeight="1" x14ac:dyDescent="0.25">
      <c r="A964" s="39"/>
      <c r="B964" s="40"/>
      <c r="C964" s="41"/>
      <c r="D964" s="39"/>
      <c r="E964" s="39"/>
      <c r="F964" s="18"/>
      <c r="G964" s="38" t="s">
        <v>305</v>
      </c>
      <c r="H964" s="18"/>
      <c r="I964" s="18">
        <v>3</v>
      </c>
      <c r="J964" s="18">
        <f t="shared" si="166"/>
        <v>3</v>
      </c>
      <c r="K964" s="36">
        <v>7.1</v>
      </c>
      <c r="L964" s="38" t="s">
        <v>115</v>
      </c>
      <c r="M964" s="18" t="s">
        <v>133</v>
      </c>
      <c r="N964" s="18">
        <v>2</v>
      </c>
      <c r="O964" s="36">
        <v>7.1</v>
      </c>
      <c r="P964" s="18"/>
      <c r="Q964" s="18" t="s">
        <v>1051</v>
      </c>
      <c r="R964" s="34"/>
      <c r="S964" s="34"/>
      <c r="T964" s="42" t="s">
        <v>1758</v>
      </c>
    </row>
    <row r="965" spans="1:20" s="42" customFormat="1" ht="15.75" customHeight="1" x14ac:dyDescent="0.25">
      <c r="A965" s="39"/>
      <c r="B965" s="40"/>
      <c r="C965" s="41"/>
      <c r="D965" s="39"/>
      <c r="E965" s="39"/>
      <c r="F965" s="18"/>
      <c r="G965" s="38" t="s">
        <v>720</v>
      </c>
      <c r="H965" s="18"/>
      <c r="I965" s="18">
        <v>3</v>
      </c>
      <c r="J965" s="18">
        <f t="shared" ref="J965:J966" si="167">I965</f>
        <v>3</v>
      </c>
      <c r="K965" s="36">
        <v>7.9</v>
      </c>
      <c r="L965" s="38" t="s">
        <v>107</v>
      </c>
      <c r="M965" s="18" t="s">
        <v>108</v>
      </c>
      <c r="N965" s="18">
        <v>3</v>
      </c>
      <c r="O965" s="18"/>
      <c r="P965" s="18"/>
      <c r="Q965" s="18"/>
      <c r="R965" s="34"/>
      <c r="S965" s="34" t="s">
        <v>1055</v>
      </c>
    </row>
    <row r="966" spans="1:20" s="42" customFormat="1" ht="15.75" customHeight="1" x14ac:dyDescent="0.25">
      <c r="A966" s="39"/>
      <c r="B966" s="40"/>
      <c r="C966" s="41"/>
      <c r="D966" s="39"/>
      <c r="E966" s="39"/>
      <c r="F966" s="18"/>
      <c r="G966" s="38" t="s">
        <v>352</v>
      </c>
      <c r="H966" s="18"/>
      <c r="I966" s="18">
        <v>3</v>
      </c>
      <c r="J966" s="18">
        <f t="shared" si="167"/>
        <v>3</v>
      </c>
      <c r="K966" s="36">
        <v>6.9</v>
      </c>
      <c r="L966" s="38" t="s">
        <v>101</v>
      </c>
      <c r="M966" s="18" t="s">
        <v>102</v>
      </c>
      <c r="N966" s="18">
        <v>3</v>
      </c>
      <c r="O966" s="18"/>
      <c r="P966" s="18"/>
      <c r="Q966" s="18"/>
      <c r="R966" s="34"/>
      <c r="S966" s="34" t="s">
        <v>1055</v>
      </c>
    </row>
    <row r="967" spans="1:20" s="42" customFormat="1" ht="15.75" customHeight="1" x14ac:dyDescent="0.25">
      <c r="A967" s="39"/>
      <c r="B967" s="40"/>
      <c r="C967" s="41"/>
      <c r="D967" s="39"/>
      <c r="E967" s="39"/>
      <c r="F967" s="18"/>
      <c r="G967" s="38" t="s">
        <v>719</v>
      </c>
      <c r="H967" s="18"/>
      <c r="I967" s="18">
        <v>3</v>
      </c>
      <c r="J967" s="18">
        <f>I967</f>
        <v>3</v>
      </c>
      <c r="K967" s="36">
        <v>8.3000000000000007</v>
      </c>
      <c r="L967" s="38" t="s">
        <v>283</v>
      </c>
      <c r="M967" s="18" t="s">
        <v>284</v>
      </c>
      <c r="N967" s="18">
        <v>3</v>
      </c>
      <c r="O967" s="18"/>
      <c r="P967" s="18"/>
      <c r="Q967" s="18"/>
      <c r="R967" s="34"/>
      <c r="S967" s="34" t="s">
        <v>1055</v>
      </c>
    </row>
    <row r="968" spans="1:20" s="42" customFormat="1" ht="15.75" customHeight="1" x14ac:dyDescent="0.25">
      <c r="A968" s="39"/>
      <c r="B968" s="40"/>
      <c r="C968" s="41"/>
      <c r="D968" s="39"/>
      <c r="E968" s="39"/>
      <c r="F968" s="18"/>
      <c r="G968" s="38" t="s">
        <v>146</v>
      </c>
      <c r="H968" s="18"/>
      <c r="I968" s="18">
        <v>3</v>
      </c>
      <c r="J968" s="18">
        <f>I968</f>
        <v>3</v>
      </c>
      <c r="K968" s="36">
        <v>7.1</v>
      </c>
      <c r="L968" s="38" t="s">
        <v>135</v>
      </c>
      <c r="M968" s="18" t="s">
        <v>136</v>
      </c>
      <c r="N968" s="18">
        <v>3</v>
      </c>
      <c r="O968" s="18"/>
      <c r="P968" s="18"/>
      <c r="Q968" s="18"/>
      <c r="R968" s="34"/>
      <c r="S968" s="34" t="s">
        <v>1055</v>
      </c>
    </row>
    <row r="969" spans="1:20" s="42" customFormat="1" ht="15.75" customHeight="1" x14ac:dyDescent="0.25">
      <c r="A969" s="39"/>
      <c r="B969" s="40"/>
      <c r="C969" s="41"/>
      <c r="D969" s="39"/>
      <c r="E969" s="39"/>
      <c r="F969" s="18"/>
      <c r="G969" s="38" t="s">
        <v>609</v>
      </c>
      <c r="H969" s="18"/>
      <c r="I969" s="18">
        <v>3</v>
      </c>
      <c r="J969" s="18">
        <f>I969</f>
        <v>3</v>
      </c>
      <c r="K969" s="36">
        <v>7.6</v>
      </c>
      <c r="L969" s="38" t="s">
        <v>140</v>
      </c>
      <c r="M969" s="18" t="s">
        <v>141</v>
      </c>
      <c r="N969" s="18">
        <v>3</v>
      </c>
      <c r="O969" s="18"/>
      <c r="P969" s="18"/>
      <c r="Q969" s="18"/>
      <c r="R969" s="34"/>
      <c r="S969" s="34" t="s">
        <v>1055</v>
      </c>
    </row>
    <row r="970" spans="1:20" s="42" customFormat="1" ht="15.75" customHeight="1" x14ac:dyDescent="0.25">
      <c r="A970" s="39"/>
      <c r="B970" s="40"/>
      <c r="C970" s="41"/>
      <c r="D970" s="39"/>
      <c r="E970" s="39"/>
      <c r="F970" s="18"/>
      <c r="G970" s="38" t="s">
        <v>230</v>
      </c>
      <c r="H970" s="18"/>
      <c r="I970" s="18">
        <v>3</v>
      </c>
      <c r="J970" s="18">
        <f>I970</f>
        <v>3</v>
      </c>
      <c r="K970" s="36">
        <v>7.3</v>
      </c>
      <c r="L970" s="38" t="s">
        <v>142</v>
      </c>
      <c r="M970" s="18" t="s">
        <v>143</v>
      </c>
      <c r="N970" s="18">
        <v>3</v>
      </c>
      <c r="O970" s="36">
        <v>7.3</v>
      </c>
      <c r="P970" s="18"/>
      <c r="Q970" s="18" t="s">
        <v>1051</v>
      </c>
      <c r="R970" s="34"/>
      <c r="S970" s="34"/>
      <c r="T970" s="42" t="s">
        <v>1758</v>
      </c>
    </row>
    <row r="971" spans="1:20" s="42" customFormat="1" ht="15.75" customHeight="1" x14ac:dyDescent="0.25">
      <c r="A971" s="95">
        <v>62</v>
      </c>
      <c r="B971" s="96" t="s">
        <v>1324</v>
      </c>
      <c r="C971" s="97">
        <v>38039</v>
      </c>
      <c r="D971" s="95" t="s">
        <v>1325</v>
      </c>
      <c r="E971" s="95" t="s">
        <v>1759</v>
      </c>
      <c r="F971" s="98" t="s">
        <v>242</v>
      </c>
      <c r="G971" s="99"/>
      <c r="H971" s="98"/>
      <c r="I971" s="98"/>
      <c r="J971" s="98"/>
      <c r="K971" s="100"/>
      <c r="L971" s="99"/>
      <c r="M971" s="98"/>
      <c r="N971" s="98"/>
      <c r="O971" s="98"/>
      <c r="P971" s="98"/>
      <c r="Q971" s="98"/>
      <c r="R971" s="98">
        <f>SUMIFS($N$12:$N$1466,$T$12:$T$1466,T972)</f>
        <v>35</v>
      </c>
      <c r="S971" s="109"/>
    </row>
    <row r="972" spans="1:20" s="42" customFormat="1" ht="15.75" customHeight="1" x14ac:dyDescent="0.25">
      <c r="A972" s="39"/>
      <c r="B972" s="40"/>
      <c r="C972" s="41"/>
      <c r="D972" s="39"/>
      <c r="E972" s="39"/>
      <c r="F972" s="18"/>
      <c r="G972" s="38" t="s">
        <v>68</v>
      </c>
      <c r="H972" s="18"/>
      <c r="I972" s="18">
        <v>4</v>
      </c>
      <c r="J972" s="18">
        <f>I972</f>
        <v>4</v>
      </c>
      <c r="K972" s="36">
        <v>8.6999999999999993</v>
      </c>
      <c r="L972" s="38" t="s">
        <v>120</v>
      </c>
      <c r="M972" s="18" t="s">
        <v>23</v>
      </c>
      <c r="N972" s="18">
        <v>3</v>
      </c>
      <c r="O972" s="36">
        <v>8.6999999999999993</v>
      </c>
      <c r="P972" s="18"/>
      <c r="Q972" s="18" t="s">
        <v>1051</v>
      </c>
      <c r="R972" s="34"/>
      <c r="S972" s="34"/>
      <c r="T972" s="42" t="s">
        <v>1759</v>
      </c>
    </row>
    <row r="973" spans="1:20" s="42" customFormat="1" ht="15.75" customHeight="1" x14ac:dyDescent="0.25">
      <c r="A973" s="39"/>
      <c r="B973" s="40"/>
      <c r="C973" s="41"/>
      <c r="D973" s="39"/>
      <c r="E973" s="39"/>
      <c r="F973" s="18"/>
      <c r="G973" s="38" t="s">
        <v>344</v>
      </c>
      <c r="H973" s="18"/>
      <c r="I973" s="18">
        <v>3</v>
      </c>
      <c r="J973" s="18">
        <f t="shared" ref="J973:J976" si="168">I973</f>
        <v>3</v>
      </c>
      <c r="K973" s="36">
        <v>9.1999999999999993</v>
      </c>
      <c r="L973" s="38" t="s">
        <v>31</v>
      </c>
      <c r="M973" s="18" t="s">
        <v>32</v>
      </c>
      <c r="N973" s="18">
        <v>2</v>
      </c>
      <c r="O973" s="36">
        <v>9.1999999999999993</v>
      </c>
      <c r="P973" s="18"/>
      <c r="Q973" s="18" t="s">
        <v>1051</v>
      </c>
      <c r="R973" s="34"/>
      <c r="S973" s="34"/>
      <c r="T973" s="42" t="s">
        <v>1759</v>
      </c>
    </row>
    <row r="974" spans="1:20" s="42" customFormat="1" ht="15.75" customHeight="1" x14ac:dyDescent="0.25">
      <c r="A974" s="39"/>
      <c r="B974" s="40"/>
      <c r="C974" s="41"/>
      <c r="D974" s="39"/>
      <c r="E974" s="39"/>
      <c r="F974" s="18"/>
      <c r="G974" s="38" t="s">
        <v>327</v>
      </c>
      <c r="H974" s="18"/>
      <c r="I974" s="18">
        <v>3</v>
      </c>
      <c r="J974" s="18">
        <f t="shared" si="168"/>
        <v>3</v>
      </c>
      <c r="K974" s="36">
        <v>8.1999999999999993</v>
      </c>
      <c r="L974" s="38" t="s">
        <v>33</v>
      </c>
      <c r="M974" s="18" t="s">
        <v>34</v>
      </c>
      <c r="N974" s="18">
        <v>2</v>
      </c>
      <c r="O974" s="36">
        <v>8.1999999999999993</v>
      </c>
      <c r="P974" s="18"/>
      <c r="Q974" s="18" t="s">
        <v>1051</v>
      </c>
      <c r="R974" s="34"/>
      <c r="S974" s="34"/>
      <c r="T974" s="42" t="s">
        <v>1759</v>
      </c>
    </row>
    <row r="975" spans="1:20" s="42" customFormat="1" ht="15.75" customHeight="1" x14ac:dyDescent="0.25">
      <c r="A975" s="39"/>
      <c r="B975" s="40"/>
      <c r="C975" s="41"/>
      <c r="D975" s="39"/>
      <c r="E975" s="39"/>
      <c r="F975" s="18"/>
      <c r="G975" s="38" t="s">
        <v>345</v>
      </c>
      <c r="H975" s="18"/>
      <c r="I975" s="18">
        <v>3</v>
      </c>
      <c r="J975" s="18">
        <f t="shared" si="168"/>
        <v>3</v>
      </c>
      <c r="K975" s="36">
        <v>6.6</v>
      </c>
      <c r="L975" s="38" t="s">
        <v>35</v>
      </c>
      <c r="M975" s="18" t="s">
        <v>36</v>
      </c>
      <c r="N975" s="18">
        <v>2</v>
      </c>
      <c r="O975" s="36">
        <v>6.6</v>
      </c>
      <c r="P975" s="18"/>
      <c r="Q975" s="18" t="s">
        <v>1051</v>
      </c>
      <c r="R975" s="34"/>
      <c r="S975" s="34"/>
      <c r="T975" s="42" t="s">
        <v>1759</v>
      </c>
    </row>
    <row r="976" spans="1:20" s="42" customFormat="1" ht="15.75" customHeight="1" x14ac:dyDescent="0.25">
      <c r="A976" s="39"/>
      <c r="B976" s="40"/>
      <c r="C976" s="41"/>
      <c r="D976" s="39"/>
      <c r="E976" s="39"/>
      <c r="F976" s="18"/>
      <c r="G976" s="38" t="s">
        <v>70</v>
      </c>
      <c r="H976" s="18"/>
      <c r="I976" s="18">
        <v>2</v>
      </c>
      <c r="J976" s="18">
        <f t="shared" si="168"/>
        <v>2</v>
      </c>
      <c r="K976" s="36">
        <v>6.5</v>
      </c>
      <c r="L976" s="38" t="s">
        <v>71</v>
      </c>
      <c r="M976" s="18" t="s">
        <v>72</v>
      </c>
      <c r="N976" s="18">
        <v>2</v>
      </c>
      <c r="O976" s="36">
        <v>6.5</v>
      </c>
      <c r="P976" s="18"/>
      <c r="Q976" s="18" t="s">
        <v>1051</v>
      </c>
      <c r="R976" s="34"/>
      <c r="S976" s="34"/>
      <c r="T976" s="42" t="s">
        <v>1759</v>
      </c>
    </row>
    <row r="977" spans="1:20" s="42" customFormat="1" ht="15.75" customHeight="1" x14ac:dyDescent="0.25">
      <c r="A977" s="39"/>
      <c r="B977" s="40"/>
      <c r="C977" s="41"/>
      <c r="D977" s="39"/>
      <c r="E977" s="39"/>
      <c r="F977" s="18"/>
      <c r="G977" s="38" t="s">
        <v>75</v>
      </c>
      <c r="H977" s="18"/>
      <c r="I977" s="18">
        <v>3</v>
      </c>
      <c r="J977" s="18">
        <f>I977</f>
        <v>3</v>
      </c>
      <c r="K977" s="36">
        <v>10</v>
      </c>
      <c r="L977" s="38" t="s">
        <v>37</v>
      </c>
      <c r="M977" s="18" t="s">
        <v>38</v>
      </c>
      <c r="N977" s="18">
        <v>3</v>
      </c>
      <c r="O977" s="36"/>
      <c r="P977" s="18"/>
      <c r="Q977" s="18" t="s">
        <v>1051</v>
      </c>
      <c r="R977" s="34"/>
      <c r="S977" s="34"/>
      <c r="T977" s="42" t="s">
        <v>1759</v>
      </c>
    </row>
    <row r="978" spans="1:20" s="42" customFormat="1" ht="15.75" customHeight="1" x14ac:dyDescent="0.25">
      <c r="A978" s="39"/>
      <c r="B978" s="40"/>
      <c r="C978" s="41"/>
      <c r="D978" s="39"/>
      <c r="E978" s="39"/>
      <c r="F978" s="18"/>
      <c r="G978" s="38" t="s">
        <v>47</v>
      </c>
      <c r="H978" s="18"/>
      <c r="I978" s="18">
        <v>2</v>
      </c>
      <c r="J978" s="18">
        <f>I978</f>
        <v>2</v>
      </c>
      <c r="K978" s="36" t="s">
        <v>138</v>
      </c>
      <c r="L978" s="38" t="s">
        <v>48</v>
      </c>
      <c r="M978" s="18" t="s">
        <v>49</v>
      </c>
      <c r="N978" s="18">
        <v>2</v>
      </c>
      <c r="O978" s="36" t="s">
        <v>138</v>
      </c>
      <c r="P978" s="18"/>
      <c r="Q978" s="18" t="s">
        <v>1051</v>
      </c>
      <c r="R978" s="34"/>
      <c r="S978" s="34"/>
      <c r="T978" s="42" t="s">
        <v>1759</v>
      </c>
    </row>
    <row r="979" spans="1:20" s="42" customFormat="1" ht="15.75" customHeight="1" x14ac:dyDescent="0.25">
      <c r="A979" s="39"/>
      <c r="B979" s="40"/>
      <c r="C979" s="41"/>
      <c r="D979" s="39"/>
      <c r="E979" s="39"/>
      <c r="F979" s="18"/>
      <c r="G979" s="38" t="s">
        <v>258</v>
      </c>
      <c r="H979" s="18"/>
      <c r="I979" s="18">
        <v>4</v>
      </c>
      <c r="J979" s="18">
        <f>I979</f>
        <v>4</v>
      </c>
      <c r="K979" s="36" t="s">
        <v>138</v>
      </c>
      <c r="L979" s="38" t="s">
        <v>259</v>
      </c>
      <c r="M979" s="18"/>
      <c r="N979" s="18">
        <v>91</v>
      </c>
      <c r="O979" s="18"/>
      <c r="P979" s="18" t="s">
        <v>1057</v>
      </c>
      <c r="Q979" s="18"/>
      <c r="R979" s="34"/>
      <c r="S979" s="34" t="s">
        <v>1053</v>
      </c>
    </row>
    <row r="980" spans="1:20" s="42" customFormat="1" ht="15.75" customHeight="1" x14ac:dyDescent="0.25">
      <c r="A980" s="39"/>
      <c r="B980" s="40"/>
      <c r="C980" s="41"/>
      <c r="D980" s="39"/>
      <c r="E980" s="39"/>
      <c r="F980" s="18"/>
      <c r="G980" s="38" t="s">
        <v>226</v>
      </c>
      <c r="H980" s="18"/>
      <c r="I980" s="18">
        <v>3</v>
      </c>
      <c r="J980" s="18">
        <f t="shared" ref="J980:J981" si="169">I980</f>
        <v>3</v>
      </c>
      <c r="K980" s="36">
        <v>6.5</v>
      </c>
      <c r="L980" s="38" t="s">
        <v>58</v>
      </c>
      <c r="M980" s="18" t="s">
        <v>59</v>
      </c>
      <c r="N980" s="18">
        <v>3</v>
      </c>
      <c r="O980" s="36">
        <v>6.5</v>
      </c>
      <c r="P980" s="18"/>
      <c r="Q980" s="18" t="s">
        <v>1051</v>
      </c>
      <c r="R980" s="34"/>
      <c r="S980" s="34"/>
      <c r="T980" s="42" t="s">
        <v>1759</v>
      </c>
    </row>
    <row r="981" spans="1:20" s="42" customFormat="1" ht="15.75" customHeight="1" x14ac:dyDescent="0.25">
      <c r="A981" s="39"/>
      <c r="B981" s="40"/>
      <c r="C981" s="41"/>
      <c r="D981" s="39"/>
      <c r="E981" s="39"/>
      <c r="F981" s="18"/>
      <c r="G981" s="38" t="s">
        <v>80</v>
      </c>
      <c r="H981" s="18"/>
      <c r="I981" s="18">
        <v>3</v>
      </c>
      <c r="J981" s="18">
        <f t="shared" si="169"/>
        <v>3</v>
      </c>
      <c r="K981" s="36">
        <v>7.9</v>
      </c>
      <c r="L981" s="38" t="s">
        <v>80</v>
      </c>
      <c r="M981" s="18" t="s">
        <v>81</v>
      </c>
      <c r="N981" s="18">
        <v>3</v>
      </c>
      <c r="O981" s="36">
        <v>7.9</v>
      </c>
      <c r="P981" s="18"/>
      <c r="Q981" s="18" t="s">
        <v>1051</v>
      </c>
      <c r="R981" s="34"/>
      <c r="S981" s="34"/>
      <c r="T981" s="42" t="s">
        <v>1759</v>
      </c>
    </row>
    <row r="982" spans="1:20" s="42" customFormat="1" ht="15.75" customHeight="1" x14ac:dyDescent="0.25">
      <c r="A982" s="39"/>
      <c r="B982" s="40"/>
      <c r="C982" s="41"/>
      <c r="D982" s="39"/>
      <c r="E982" s="39"/>
      <c r="F982" s="18"/>
      <c r="G982" s="38" t="s">
        <v>139</v>
      </c>
      <c r="H982" s="18"/>
      <c r="I982" s="18">
        <v>3</v>
      </c>
      <c r="J982" s="18">
        <f>I982</f>
        <v>3</v>
      </c>
      <c r="K982" s="36">
        <v>7.2</v>
      </c>
      <c r="L982" s="38" t="s">
        <v>45</v>
      </c>
      <c r="M982" s="18" t="s">
        <v>46</v>
      </c>
      <c r="N982" s="18">
        <v>2</v>
      </c>
      <c r="O982" s="36">
        <v>7.2</v>
      </c>
      <c r="P982" s="18"/>
      <c r="Q982" s="18" t="s">
        <v>1051</v>
      </c>
      <c r="R982" s="34"/>
      <c r="S982" s="34"/>
      <c r="T982" s="42" t="s">
        <v>1759</v>
      </c>
    </row>
    <row r="983" spans="1:20" s="42" customFormat="1" ht="15.75" customHeight="1" x14ac:dyDescent="0.25">
      <c r="A983" s="39"/>
      <c r="B983" s="40"/>
      <c r="C983" s="41"/>
      <c r="D983" s="39"/>
      <c r="E983" s="39"/>
      <c r="F983" s="18"/>
      <c r="G983" s="38" t="s">
        <v>89</v>
      </c>
      <c r="H983" s="18"/>
      <c r="I983" s="18">
        <v>3</v>
      </c>
      <c r="J983" s="18">
        <f t="shared" ref="J983:J984" si="170">I983</f>
        <v>3</v>
      </c>
      <c r="K983" s="36">
        <v>6.9</v>
      </c>
      <c r="L983" s="38" t="s">
        <v>89</v>
      </c>
      <c r="M983" s="18" t="s">
        <v>90</v>
      </c>
      <c r="N983" s="18">
        <v>3</v>
      </c>
      <c r="O983" s="36">
        <v>6.9</v>
      </c>
      <c r="P983" s="18"/>
      <c r="Q983" s="18" t="s">
        <v>1051</v>
      </c>
      <c r="R983" s="34"/>
      <c r="S983" s="34"/>
      <c r="T983" s="42" t="s">
        <v>1759</v>
      </c>
    </row>
    <row r="984" spans="1:20" s="42" customFormat="1" ht="15.75" customHeight="1" x14ac:dyDescent="0.25">
      <c r="A984" s="39"/>
      <c r="B984" s="40"/>
      <c r="C984" s="41"/>
      <c r="D984" s="39"/>
      <c r="E984" s="39"/>
      <c r="F984" s="18"/>
      <c r="G984" s="38" t="s">
        <v>231</v>
      </c>
      <c r="H984" s="18"/>
      <c r="I984" s="18">
        <v>3</v>
      </c>
      <c r="J984" s="18">
        <f t="shared" si="170"/>
        <v>3</v>
      </c>
      <c r="K984" s="36">
        <v>6.3</v>
      </c>
      <c r="L984" s="38" t="s">
        <v>122</v>
      </c>
      <c r="M984" s="18" t="s">
        <v>123</v>
      </c>
      <c r="N984" s="18">
        <v>3</v>
      </c>
      <c r="O984" s="18"/>
      <c r="P984" s="18"/>
      <c r="Q984" s="18"/>
      <c r="R984" s="34"/>
      <c r="S984" s="34" t="s">
        <v>1055</v>
      </c>
    </row>
    <row r="985" spans="1:20" s="42" customFormat="1" ht="15.75" customHeight="1" x14ac:dyDescent="0.25">
      <c r="A985" s="39"/>
      <c r="B985" s="40"/>
      <c r="C985" s="41"/>
      <c r="D985" s="39"/>
      <c r="E985" s="39"/>
      <c r="F985" s="18"/>
      <c r="G985" s="38" t="s">
        <v>232</v>
      </c>
      <c r="H985" s="18"/>
      <c r="I985" s="18">
        <v>3</v>
      </c>
      <c r="J985" s="18">
        <f>I985</f>
        <v>3</v>
      </c>
      <c r="K985" s="36">
        <v>6.8</v>
      </c>
      <c r="L985" s="38" t="s">
        <v>124</v>
      </c>
      <c r="M985" s="18" t="s">
        <v>125</v>
      </c>
      <c r="N985" s="18">
        <v>3</v>
      </c>
      <c r="O985" s="36">
        <v>6.8</v>
      </c>
      <c r="P985" s="18"/>
      <c r="Q985" s="18" t="s">
        <v>1051</v>
      </c>
      <c r="R985" s="34"/>
      <c r="S985" s="34"/>
      <c r="T985" s="42" t="s">
        <v>1759</v>
      </c>
    </row>
    <row r="986" spans="1:20" s="42" customFormat="1" ht="15.75" customHeight="1" x14ac:dyDescent="0.25">
      <c r="A986" s="39"/>
      <c r="B986" s="40"/>
      <c r="C986" s="41"/>
      <c r="D986" s="39"/>
      <c r="E986" s="39"/>
      <c r="F986" s="18"/>
      <c r="G986" s="38" t="s">
        <v>528</v>
      </c>
      <c r="H986" s="18"/>
      <c r="I986" s="18">
        <v>3</v>
      </c>
      <c r="J986" s="18">
        <f>I986</f>
        <v>3</v>
      </c>
      <c r="K986" s="36">
        <v>6.9</v>
      </c>
      <c r="L986" s="38" t="s">
        <v>130</v>
      </c>
      <c r="M986" s="18" t="s">
        <v>131</v>
      </c>
      <c r="N986" s="18">
        <v>3</v>
      </c>
      <c r="O986" s="18"/>
      <c r="P986" s="18"/>
      <c r="Q986" s="18"/>
      <c r="R986" s="34"/>
      <c r="S986" s="34" t="s">
        <v>1055</v>
      </c>
    </row>
    <row r="987" spans="1:20" s="42" customFormat="1" ht="15.75" customHeight="1" x14ac:dyDescent="0.25">
      <c r="A987" s="39"/>
      <c r="B987" s="40"/>
      <c r="C987" s="41"/>
      <c r="D987" s="39"/>
      <c r="E987" s="39"/>
      <c r="F987" s="18"/>
      <c r="G987" s="38" t="s">
        <v>305</v>
      </c>
      <c r="H987" s="18"/>
      <c r="I987" s="18">
        <v>3</v>
      </c>
      <c r="J987" s="18">
        <f>I987</f>
        <v>3</v>
      </c>
      <c r="K987" s="36">
        <v>6.6</v>
      </c>
      <c r="L987" s="38" t="s">
        <v>115</v>
      </c>
      <c r="M987" s="18" t="s">
        <v>133</v>
      </c>
      <c r="N987" s="18">
        <v>2</v>
      </c>
      <c r="O987" s="36">
        <v>6.6</v>
      </c>
      <c r="P987" s="18"/>
      <c r="Q987" s="18" t="s">
        <v>1051</v>
      </c>
      <c r="R987" s="34"/>
      <c r="S987" s="34"/>
      <c r="T987" s="42" t="s">
        <v>1759</v>
      </c>
    </row>
    <row r="988" spans="1:20" s="42" customFormat="1" ht="15.75" customHeight="1" x14ac:dyDescent="0.25">
      <c r="A988" s="39"/>
      <c r="B988" s="40"/>
      <c r="C988" s="41"/>
      <c r="D988" s="39"/>
      <c r="E988" s="39"/>
      <c r="F988" s="18"/>
      <c r="G988" s="38" t="s">
        <v>230</v>
      </c>
      <c r="H988" s="18"/>
      <c r="I988" s="18">
        <v>3</v>
      </c>
      <c r="J988" s="18">
        <f>I988</f>
        <v>3</v>
      </c>
      <c r="K988" s="36">
        <v>7.5</v>
      </c>
      <c r="L988" s="38" t="s">
        <v>142</v>
      </c>
      <c r="M988" s="18" t="s">
        <v>143</v>
      </c>
      <c r="N988" s="18">
        <v>3</v>
      </c>
      <c r="O988" s="36">
        <v>7.5</v>
      </c>
      <c r="P988" s="18"/>
      <c r="Q988" s="18" t="s">
        <v>1051</v>
      </c>
      <c r="R988" s="34"/>
      <c r="S988" s="34"/>
      <c r="T988" s="42" t="s">
        <v>1759</v>
      </c>
    </row>
    <row r="989" spans="1:20" s="42" customFormat="1" ht="15.75" customHeight="1" x14ac:dyDescent="0.25">
      <c r="A989" s="95">
        <v>63</v>
      </c>
      <c r="B989" s="96" t="s">
        <v>1326</v>
      </c>
      <c r="C989" s="97">
        <v>37505</v>
      </c>
      <c r="D989" s="95" t="s">
        <v>1327</v>
      </c>
      <c r="E989" s="95" t="s">
        <v>1760</v>
      </c>
      <c r="F989" s="98" t="s">
        <v>242</v>
      </c>
      <c r="G989" s="99"/>
      <c r="H989" s="98"/>
      <c r="I989" s="98"/>
      <c r="J989" s="98"/>
      <c r="K989" s="100"/>
      <c r="L989" s="99"/>
      <c r="M989" s="98"/>
      <c r="N989" s="98"/>
      <c r="O989" s="98"/>
      <c r="P989" s="98"/>
      <c r="Q989" s="98"/>
      <c r="R989" s="98">
        <f>SUMIFS($N$12:$N$1466,$T$12:$T$1466,T990)</f>
        <v>35</v>
      </c>
      <c r="S989" s="109"/>
    </row>
    <row r="990" spans="1:20" s="42" customFormat="1" ht="15.75" customHeight="1" x14ac:dyDescent="0.25">
      <c r="A990" s="39"/>
      <c r="B990" s="40"/>
      <c r="C990" s="41"/>
      <c r="D990" s="39"/>
      <c r="E990" s="39"/>
      <c r="F990" s="18"/>
      <c r="G990" s="38" t="s">
        <v>68</v>
      </c>
      <c r="H990" s="18"/>
      <c r="I990" s="18">
        <v>4</v>
      </c>
      <c r="J990" s="18">
        <f>I990</f>
        <v>4</v>
      </c>
      <c r="K990" s="36">
        <v>8.3000000000000007</v>
      </c>
      <c r="L990" s="38" t="s">
        <v>120</v>
      </c>
      <c r="M990" s="18" t="s">
        <v>23</v>
      </c>
      <c r="N990" s="18">
        <v>3</v>
      </c>
      <c r="O990" s="36">
        <v>8.3000000000000007</v>
      </c>
      <c r="P990" s="18"/>
      <c r="Q990" s="18" t="s">
        <v>1051</v>
      </c>
      <c r="R990" s="34"/>
      <c r="S990" s="34"/>
      <c r="T990" s="42" t="s">
        <v>1760</v>
      </c>
    </row>
    <row r="991" spans="1:20" s="42" customFormat="1" ht="15.75" customHeight="1" x14ac:dyDescent="0.25">
      <c r="A991" s="39"/>
      <c r="B991" s="40"/>
      <c r="C991" s="41"/>
      <c r="D991" s="39"/>
      <c r="E991" s="39"/>
      <c r="F991" s="18"/>
      <c r="G991" s="38" t="s">
        <v>344</v>
      </c>
      <c r="H991" s="18"/>
      <c r="I991" s="18">
        <v>3</v>
      </c>
      <c r="J991" s="18">
        <f t="shared" ref="J991:J994" si="171">I991</f>
        <v>3</v>
      </c>
      <c r="K991" s="36">
        <v>8.6999999999999993</v>
      </c>
      <c r="L991" s="38" t="s">
        <v>31</v>
      </c>
      <c r="M991" s="18" t="s">
        <v>32</v>
      </c>
      <c r="N991" s="18">
        <v>2</v>
      </c>
      <c r="O991" s="36">
        <v>8.6999999999999993</v>
      </c>
      <c r="P991" s="18"/>
      <c r="Q991" s="18" t="s">
        <v>1051</v>
      </c>
      <c r="R991" s="34"/>
      <c r="S991" s="34"/>
      <c r="T991" s="42" t="s">
        <v>1760</v>
      </c>
    </row>
    <row r="992" spans="1:20" s="42" customFormat="1" ht="15.75" customHeight="1" x14ac:dyDescent="0.25">
      <c r="A992" s="39"/>
      <c r="B992" s="40"/>
      <c r="C992" s="41"/>
      <c r="D992" s="39"/>
      <c r="E992" s="39"/>
      <c r="F992" s="18"/>
      <c r="G992" s="38" t="s">
        <v>327</v>
      </c>
      <c r="H992" s="18"/>
      <c r="I992" s="18">
        <v>3</v>
      </c>
      <c r="J992" s="18">
        <f t="shared" si="171"/>
        <v>3</v>
      </c>
      <c r="K992" s="36">
        <v>7</v>
      </c>
      <c r="L992" s="38" t="s">
        <v>33</v>
      </c>
      <c r="M992" s="18" t="s">
        <v>34</v>
      </c>
      <c r="N992" s="18">
        <v>2</v>
      </c>
      <c r="O992" s="36">
        <v>7</v>
      </c>
      <c r="P992" s="18"/>
      <c r="Q992" s="18" t="s">
        <v>1051</v>
      </c>
      <c r="R992" s="34"/>
      <c r="S992" s="34"/>
      <c r="T992" s="42" t="s">
        <v>1760</v>
      </c>
    </row>
    <row r="993" spans="1:20" s="42" customFormat="1" ht="15.75" customHeight="1" x14ac:dyDescent="0.25">
      <c r="A993" s="39"/>
      <c r="B993" s="40"/>
      <c r="C993" s="41"/>
      <c r="D993" s="39"/>
      <c r="E993" s="39"/>
      <c r="F993" s="18"/>
      <c r="G993" s="38" t="s">
        <v>345</v>
      </c>
      <c r="H993" s="18"/>
      <c r="I993" s="18">
        <v>3</v>
      </c>
      <c r="J993" s="18">
        <f t="shared" si="171"/>
        <v>3</v>
      </c>
      <c r="K993" s="36">
        <v>7.2</v>
      </c>
      <c r="L993" s="38" t="s">
        <v>35</v>
      </c>
      <c r="M993" s="18" t="s">
        <v>36</v>
      </c>
      <c r="N993" s="18">
        <v>2</v>
      </c>
      <c r="O993" s="36">
        <v>7.2</v>
      </c>
      <c r="P993" s="18"/>
      <c r="Q993" s="18" t="s">
        <v>1051</v>
      </c>
      <c r="R993" s="34"/>
      <c r="S993" s="34"/>
      <c r="T993" s="42" t="s">
        <v>1760</v>
      </c>
    </row>
    <row r="994" spans="1:20" s="42" customFormat="1" ht="15.75" customHeight="1" x14ac:dyDescent="0.25">
      <c r="A994" s="39"/>
      <c r="B994" s="40"/>
      <c r="C994" s="41"/>
      <c r="D994" s="39"/>
      <c r="E994" s="39"/>
      <c r="F994" s="18"/>
      <c r="G994" s="38" t="s">
        <v>70</v>
      </c>
      <c r="H994" s="18"/>
      <c r="I994" s="18">
        <v>2</v>
      </c>
      <c r="J994" s="18">
        <f t="shared" si="171"/>
        <v>2</v>
      </c>
      <c r="K994" s="36">
        <v>8.5</v>
      </c>
      <c r="L994" s="38" t="s">
        <v>71</v>
      </c>
      <c r="M994" s="18" t="s">
        <v>72</v>
      </c>
      <c r="N994" s="18">
        <v>2</v>
      </c>
      <c r="O994" s="36">
        <v>8.5</v>
      </c>
      <c r="P994" s="18"/>
      <c r="Q994" s="18" t="s">
        <v>1051</v>
      </c>
      <c r="R994" s="34"/>
      <c r="S994" s="34"/>
      <c r="T994" s="42" t="s">
        <v>1760</v>
      </c>
    </row>
    <row r="995" spans="1:20" s="42" customFormat="1" ht="15.75" customHeight="1" x14ac:dyDescent="0.25">
      <c r="A995" s="39"/>
      <c r="B995" s="40"/>
      <c r="C995" s="41"/>
      <c r="D995" s="39"/>
      <c r="E995" s="39"/>
      <c r="F995" s="18"/>
      <c r="G995" s="38" t="s">
        <v>75</v>
      </c>
      <c r="H995" s="18"/>
      <c r="I995" s="18">
        <v>3</v>
      </c>
      <c r="J995" s="18">
        <f>I995</f>
        <v>3</v>
      </c>
      <c r="K995" s="36">
        <v>10</v>
      </c>
      <c r="L995" s="38" t="s">
        <v>37</v>
      </c>
      <c r="M995" s="18" t="s">
        <v>38</v>
      </c>
      <c r="N995" s="18">
        <v>3</v>
      </c>
      <c r="O995" s="36"/>
      <c r="P995" s="18"/>
      <c r="Q995" s="18" t="s">
        <v>1051</v>
      </c>
      <c r="R995" s="34"/>
      <c r="S995" s="34"/>
      <c r="T995" s="42" t="s">
        <v>1760</v>
      </c>
    </row>
    <row r="996" spans="1:20" s="42" customFormat="1" ht="15.75" customHeight="1" x14ac:dyDescent="0.25">
      <c r="A996" s="39"/>
      <c r="B996" s="40"/>
      <c r="C996" s="41"/>
      <c r="D996" s="39"/>
      <c r="E996" s="39"/>
      <c r="F996" s="18"/>
      <c r="G996" s="38" t="s">
        <v>47</v>
      </c>
      <c r="H996" s="18"/>
      <c r="I996" s="18">
        <v>2</v>
      </c>
      <c r="J996" s="18">
        <f>I996</f>
        <v>2</v>
      </c>
      <c r="K996" s="36" t="s">
        <v>138</v>
      </c>
      <c r="L996" s="38" t="s">
        <v>48</v>
      </c>
      <c r="M996" s="18" t="s">
        <v>49</v>
      </c>
      <c r="N996" s="18">
        <v>2</v>
      </c>
      <c r="O996" s="36" t="s">
        <v>138</v>
      </c>
      <c r="P996" s="18"/>
      <c r="Q996" s="18" t="s">
        <v>1051</v>
      </c>
      <c r="R996" s="34"/>
      <c r="S996" s="34"/>
      <c r="T996" s="42" t="s">
        <v>1760</v>
      </c>
    </row>
    <row r="997" spans="1:20" s="42" customFormat="1" ht="15.75" customHeight="1" x14ac:dyDescent="0.25">
      <c r="A997" s="39"/>
      <c r="B997" s="40"/>
      <c r="C997" s="41"/>
      <c r="D997" s="39"/>
      <c r="E997" s="39"/>
      <c r="F997" s="18"/>
      <c r="G997" s="38" t="s">
        <v>304</v>
      </c>
      <c r="H997" s="18"/>
      <c r="I997" s="18">
        <v>3</v>
      </c>
      <c r="J997" s="18">
        <f t="shared" ref="J997:J998" si="172">I997</f>
        <v>3</v>
      </c>
      <c r="K997" s="36">
        <v>7.5</v>
      </c>
      <c r="L997" s="38" t="s">
        <v>58</v>
      </c>
      <c r="M997" s="18" t="s">
        <v>59</v>
      </c>
      <c r="N997" s="18">
        <v>3</v>
      </c>
      <c r="O997" s="36">
        <v>7.5</v>
      </c>
      <c r="P997" s="18"/>
      <c r="Q997" s="18" t="s">
        <v>1051</v>
      </c>
      <c r="R997" s="34"/>
      <c r="S997" s="34"/>
      <c r="T997" s="42" t="s">
        <v>1760</v>
      </c>
    </row>
    <row r="998" spans="1:20" s="42" customFormat="1" ht="15.75" customHeight="1" x14ac:dyDescent="0.25">
      <c r="A998" s="39"/>
      <c r="B998" s="40"/>
      <c r="C998" s="41"/>
      <c r="D998" s="39"/>
      <c r="E998" s="39"/>
      <c r="F998" s="18"/>
      <c r="G998" s="38" t="s">
        <v>80</v>
      </c>
      <c r="H998" s="18"/>
      <c r="I998" s="18">
        <v>3</v>
      </c>
      <c r="J998" s="18">
        <f t="shared" si="172"/>
        <v>3</v>
      </c>
      <c r="K998" s="36">
        <v>7.4</v>
      </c>
      <c r="L998" s="38" t="s">
        <v>80</v>
      </c>
      <c r="M998" s="18" t="s">
        <v>81</v>
      </c>
      <c r="N998" s="18">
        <v>3</v>
      </c>
      <c r="O998" s="36">
        <v>7.4</v>
      </c>
      <c r="P998" s="18"/>
      <c r="Q998" s="18" t="s">
        <v>1051</v>
      </c>
      <c r="R998" s="34"/>
      <c r="S998" s="34"/>
      <c r="T998" s="42" t="s">
        <v>1760</v>
      </c>
    </row>
    <row r="999" spans="1:20" s="42" customFormat="1" ht="15.75" customHeight="1" x14ac:dyDescent="0.25">
      <c r="A999" s="39"/>
      <c r="B999" s="40"/>
      <c r="C999" s="41"/>
      <c r="D999" s="39"/>
      <c r="E999" s="39"/>
      <c r="F999" s="18"/>
      <c r="G999" s="38" t="s">
        <v>238</v>
      </c>
      <c r="H999" s="18"/>
      <c r="I999" s="18">
        <v>3</v>
      </c>
      <c r="J999" s="18">
        <f t="shared" ref="J999:J1000" si="173">I999</f>
        <v>3</v>
      </c>
      <c r="K999" s="36">
        <v>8</v>
      </c>
      <c r="L999" s="38" t="s">
        <v>52</v>
      </c>
      <c r="M999" s="18" t="s">
        <v>53</v>
      </c>
      <c r="N999" s="18">
        <v>2</v>
      </c>
      <c r="O999" s="18"/>
      <c r="P999" s="18"/>
      <c r="Q999" s="18"/>
      <c r="R999" s="34"/>
      <c r="S999" s="34" t="s">
        <v>1055</v>
      </c>
    </row>
    <row r="1000" spans="1:20" s="42" customFormat="1" ht="15.75" customHeight="1" x14ac:dyDescent="0.25">
      <c r="A1000" s="39"/>
      <c r="B1000" s="40"/>
      <c r="C1000" s="41"/>
      <c r="D1000" s="39"/>
      <c r="E1000" s="39"/>
      <c r="F1000" s="18"/>
      <c r="G1000" s="38" t="s">
        <v>139</v>
      </c>
      <c r="H1000" s="18"/>
      <c r="I1000" s="18">
        <v>3</v>
      </c>
      <c r="J1000" s="18">
        <f t="shared" si="173"/>
        <v>3</v>
      </c>
      <c r="K1000" s="36">
        <v>10</v>
      </c>
      <c r="L1000" s="38" t="s">
        <v>45</v>
      </c>
      <c r="M1000" s="18" t="s">
        <v>46</v>
      </c>
      <c r="N1000" s="18">
        <v>2</v>
      </c>
      <c r="O1000" s="36">
        <v>10</v>
      </c>
      <c r="P1000" s="18"/>
      <c r="Q1000" s="18" t="s">
        <v>1051</v>
      </c>
      <c r="R1000" s="34"/>
      <c r="S1000" s="34"/>
      <c r="T1000" s="42" t="s">
        <v>1760</v>
      </c>
    </row>
    <row r="1001" spans="1:20" s="42" customFormat="1" ht="15.75" customHeight="1" x14ac:dyDescent="0.25">
      <c r="A1001" s="39"/>
      <c r="B1001" s="40"/>
      <c r="C1001" s="41"/>
      <c r="D1001" s="39"/>
      <c r="E1001" s="39"/>
      <c r="F1001" s="18"/>
      <c r="G1001" s="38" t="s">
        <v>89</v>
      </c>
      <c r="H1001" s="18"/>
      <c r="I1001" s="18">
        <v>3</v>
      </c>
      <c r="J1001" s="18">
        <f>I1001</f>
        <v>3</v>
      </c>
      <c r="K1001" s="36">
        <v>8.3000000000000007</v>
      </c>
      <c r="L1001" s="38" t="s">
        <v>89</v>
      </c>
      <c r="M1001" s="18" t="s">
        <v>90</v>
      </c>
      <c r="N1001" s="18">
        <v>3</v>
      </c>
      <c r="O1001" s="36">
        <v>8.3000000000000007</v>
      </c>
      <c r="P1001" s="18"/>
      <c r="Q1001" s="18" t="s">
        <v>1051</v>
      </c>
      <c r="R1001" s="34"/>
      <c r="S1001" s="34"/>
      <c r="T1001" s="42" t="s">
        <v>1760</v>
      </c>
    </row>
    <row r="1002" spans="1:20" s="42" customFormat="1" ht="15.75" customHeight="1" x14ac:dyDescent="0.25">
      <c r="A1002" s="39"/>
      <c r="B1002" s="40"/>
      <c r="C1002" s="41"/>
      <c r="D1002" s="39"/>
      <c r="E1002" s="39"/>
      <c r="F1002" s="18"/>
      <c r="G1002" s="38" t="s">
        <v>232</v>
      </c>
      <c r="H1002" s="18"/>
      <c r="I1002" s="18">
        <v>3</v>
      </c>
      <c r="J1002" s="18">
        <f t="shared" ref="J1002:J1003" si="174">I1002</f>
        <v>3</v>
      </c>
      <c r="K1002" s="36">
        <v>8.4</v>
      </c>
      <c r="L1002" s="38" t="s">
        <v>124</v>
      </c>
      <c r="M1002" s="18" t="s">
        <v>125</v>
      </c>
      <c r="N1002" s="18">
        <v>3</v>
      </c>
      <c r="O1002" s="36">
        <v>8.4</v>
      </c>
      <c r="P1002" s="18"/>
      <c r="Q1002" s="18" t="s">
        <v>1051</v>
      </c>
      <c r="R1002" s="34"/>
      <c r="S1002" s="34"/>
      <c r="T1002" s="42" t="s">
        <v>1760</v>
      </c>
    </row>
    <row r="1003" spans="1:20" s="42" customFormat="1" ht="15.75" customHeight="1" x14ac:dyDescent="0.25">
      <c r="A1003" s="39"/>
      <c r="B1003" s="40"/>
      <c r="C1003" s="41"/>
      <c r="D1003" s="39"/>
      <c r="E1003" s="39"/>
      <c r="F1003" s="18"/>
      <c r="G1003" s="38" t="s">
        <v>779</v>
      </c>
      <c r="H1003" s="18"/>
      <c r="I1003" s="18">
        <v>3</v>
      </c>
      <c r="J1003" s="18">
        <f t="shared" si="174"/>
        <v>3</v>
      </c>
      <c r="K1003" s="36">
        <v>8.6</v>
      </c>
      <c r="L1003" s="38" t="s">
        <v>281</v>
      </c>
      <c r="M1003" s="18" t="s">
        <v>282</v>
      </c>
      <c r="N1003" s="18">
        <v>3</v>
      </c>
      <c r="O1003" s="18"/>
      <c r="P1003" s="18"/>
      <c r="Q1003" s="18"/>
      <c r="R1003" s="34"/>
      <c r="S1003" s="34" t="s">
        <v>1055</v>
      </c>
    </row>
    <row r="1004" spans="1:20" s="42" customFormat="1" ht="15.75" customHeight="1" x14ac:dyDescent="0.25">
      <c r="A1004" s="39"/>
      <c r="B1004" s="40"/>
      <c r="C1004" s="41"/>
      <c r="D1004" s="39"/>
      <c r="E1004" s="39"/>
      <c r="F1004" s="18"/>
      <c r="G1004" s="38" t="s">
        <v>770</v>
      </c>
      <c r="H1004" s="18"/>
      <c r="I1004" s="18">
        <v>3</v>
      </c>
      <c r="J1004" s="18">
        <f>I1004</f>
        <v>3</v>
      </c>
      <c r="K1004" s="36">
        <v>9.1999999999999993</v>
      </c>
      <c r="L1004" s="38" t="s">
        <v>126</v>
      </c>
      <c r="M1004" s="18" t="s">
        <v>127</v>
      </c>
      <c r="N1004" s="18">
        <v>3</v>
      </c>
      <c r="O1004" s="18"/>
      <c r="P1004" s="18"/>
      <c r="Q1004" s="18"/>
      <c r="R1004" s="34"/>
      <c r="S1004" s="34" t="s">
        <v>1055</v>
      </c>
    </row>
    <row r="1005" spans="1:20" s="42" customFormat="1" ht="15.75" customHeight="1" x14ac:dyDescent="0.25">
      <c r="A1005" s="39"/>
      <c r="B1005" s="40"/>
      <c r="C1005" s="41"/>
      <c r="D1005" s="39"/>
      <c r="E1005" s="39"/>
      <c r="F1005" s="18"/>
      <c r="G1005" s="38" t="s">
        <v>528</v>
      </c>
      <c r="H1005" s="18"/>
      <c r="I1005" s="18">
        <v>3</v>
      </c>
      <c r="J1005" s="18">
        <f>I1005</f>
        <v>3</v>
      </c>
      <c r="K1005" s="36">
        <v>8.6999999999999993</v>
      </c>
      <c r="L1005" s="38" t="s">
        <v>130</v>
      </c>
      <c r="M1005" s="18" t="s">
        <v>131</v>
      </c>
      <c r="N1005" s="18">
        <v>3</v>
      </c>
      <c r="O1005" s="18"/>
      <c r="P1005" s="18"/>
      <c r="Q1005" s="18"/>
      <c r="R1005" s="34"/>
      <c r="S1005" s="34" t="s">
        <v>1055</v>
      </c>
    </row>
    <row r="1006" spans="1:20" s="42" customFormat="1" ht="15.75" customHeight="1" x14ac:dyDescent="0.25">
      <c r="A1006" s="39"/>
      <c r="B1006" s="40"/>
      <c r="C1006" s="41"/>
      <c r="D1006" s="39"/>
      <c r="E1006" s="39"/>
      <c r="F1006" s="18"/>
      <c r="G1006" s="38" t="s">
        <v>1328</v>
      </c>
      <c r="H1006" s="18"/>
      <c r="I1006" s="18">
        <v>3</v>
      </c>
      <c r="J1006" s="18">
        <f t="shared" ref="J1006:J1007" si="175">I1006</f>
        <v>3</v>
      </c>
      <c r="K1006" s="36">
        <v>9.1</v>
      </c>
      <c r="L1006" s="38" t="s">
        <v>76</v>
      </c>
      <c r="M1006" s="18" t="s">
        <v>132</v>
      </c>
      <c r="N1006" s="18">
        <v>2</v>
      </c>
      <c r="O1006" s="18"/>
      <c r="P1006" s="18"/>
      <c r="Q1006" s="18"/>
      <c r="R1006" s="34"/>
      <c r="S1006" s="34" t="s">
        <v>1055</v>
      </c>
    </row>
    <row r="1007" spans="1:20" s="42" customFormat="1" ht="15.75" customHeight="1" x14ac:dyDescent="0.25">
      <c r="A1007" s="39"/>
      <c r="B1007" s="40"/>
      <c r="C1007" s="41"/>
      <c r="D1007" s="39"/>
      <c r="E1007" s="39"/>
      <c r="F1007" s="18"/>
      <c r="G1007" s="38" t="s">
        <v>305</v>
      </c>
      <c r="H1007" s="18"/>
      <c r="I1007" s="18">
        <v>3</v>
      </c>
      <c r="J1007" s="18">
        <f t="shared" si="175"/>
        <v>3</v>
      </c>
      <c r="K1007" s="36">
        <v>8.9</v>
      </c>
      <c r="L1007" s="38" t="s">
        <v>115</v>
      </c>
      <c r="M1007" s="18" t="s">
        <v>133</v>
      </c>
      <c r="N1007" s="18">
        <v>2</v>
      </c>
      <c r="O1007" s="36">
        <v>8.9</v>
      </c>
      <c r="P1007" s="18"/>
      <c r="Q1007" s="18" t="s">
        <v>1051</v>
      </c>
      <c r="R1007" s="34"/>
      <c r="S1007" s="34"/>
      <c r="T1007" s="42" t="s">
        <v>1760</v>
      </c>
    </row>
    <row r="1008" spans="1:20" s="42" customFormat="1" ht="15.75" customHeight="1" x14ac:dyDescent="0.25">
      <c r="A1008" s="39"/>
      <c r="B1008" s="40"/>
      <c r="C1008" s="41"/>
      <c r="D1008" s="39"/>
      <c r="E1008" s="39"/>
      <c r="F1008" s="18"/>
      <c r="G1008" s="38" t="s">
        <v>720</v>
      </c>
      <c r="H1008" s="18"/>
      <c r="I1008" s="18">
        <v>3</v>
      </c>
      <c r="J1008" s="18">
        <f t="shared" ref="J1008:J1009" si="176">I1008</f>
        <v>3</v>
      </c>
      <c r="K1008" s="36">
        <v>8.1</v>
      </c>
      <c r="L1008" s="38" t="s">
        <v>107</v>
      </c>
      <c r="M1008" s="18" t="s">
        <v>108</v>
      </c>
      <c r="N1008" s="18">
        <v>3</v>
      </c>
      <c r="O1008" s="18"/>
      <c r="P1008" s="18"/>
      <c r="Q1008" s="18"/>
      <c r="R1008" s="34"/>
      <c r="S1008" s="34" t="s">
        <v>1055</v>
      </c>
    </row>
    <row r="1009" spans="1:20" s="42" customFormat="1" ht="15.75" customHeight="1" x14ac:dyDescent="0.25">
      <c r="A1009" s="39"/>
      <c r="B1009" s="40"/>
      <c r="C1009" s="41"/>
      <c r="D1009" s="39"/>
      <c r="E1009" s="39"/>
      <c r="F1009" s="18"/>
      <c r="G1009" s="38" t="s">
        <v>529</v>
      </c>
      <c r="H1009" s="18"/>
      <c r="I1009" s="18">
        <v>3</v>
      </c>
      <c r="J1009" s="18">
        <f t="shared" si="176"/>
        <v>3</v>
      </c>
      <c r="K1009" s="36">
        <v>7.9</v>
      </c>
      <c r="L1009" s="38" t="s">
        <v>101</v>
      </c>
      <c r="M1009" s="18" t="s">
        <v>102</v>
      </c>
      <c r="N1009" s="18">
        <v>3</v>
      </c>
      <c r="O1009" s="18"/>
      <c r="P1009" s="18"/>
      <c r="Q1009" s="18"/>
      <c r="R1009" s="34"/>
      <c r="S1009" s="34" t="s">
        <v>1055</v>
      </c>
    </row>
    <row r="1010" spans="1:20" s="42" customFormat="1" ht="15.75" customHeight="1" x14ac:dyDescent="0.25">
      <c r="A1010" s="39"/>
      <c r="B1010" s="40"/>
      <c r="C1010" s="41"/>
      <c r="D1010" s="39"/>
      <c r="E1010" s="39"/>
      <c r="F1010" s="18"/>
      <c r="G1010" s="38" t="s">
        <v>719</v>
      </c>
      <c r="H1010" s="18"/>
      <c r="I1010" s="18">
        <v>3</v>
      </c>
      <c r="J1010" s="18">
        <f>I1010</f>
        <v>3</v>
      </c>
      <c r="K1010" s="36">
        <v>8.3000000000000007</v>
      </c>
      <c r="L1010" s="38" t="s">
        <v>283</v>
      </c>
      <c r="M1010" s="18" t="s">
        <v>284</v>
      </c>
      <c r="N1010" s="18">
        <v>3</v>
      </c>
      <c r="O1010" s="18"/>
      <c r="P1010" s="18"/>
      <c r="Q1010" s="18"/>
      <c r="R1010" s="34"/>
      <c r="S1010" s="34" t="s">
        <v>1055</v>
      </c>
    </row>
    <row r="1011" spans="1:20" s="42" customFormat="1" ht="15.75" customHeight="1" x14ac:dyDescent="0.25">
      <c r="A1011" s="39"/>
      <c r="B1011" s="40"/>
      <c r="C1011" s="41"/>
      <c r="D1011" s="39"/>
      <c r="E1011" s="39"/>
      <c r="F1011" s="18"/>
      <c r="G1011" s="38" t="s">
        <v>146</v>
      </c>
      <c r="H1011" s="18"/>
      <c r="I1011" s="18">
        <v>3</v>
      </c>
      <c r="J1011" s="18">
        <f>I1011</f>
        <v>3</v>
      </c>
      <c r="K1011" s="36">
        <v>7.7</v>
      </c>
      <c r="L1011" s="38" t="s">
        <v>135</v>
      </c>
      <c r="M1011" s="18" t="s">
        <v>136</v>
      </c>
      <c r="N1011" s="18">
        <v>3</v>
      </c>
      <c r="O1011" s="18"/>
      <c r="P1011" s="18"/>
      <c r="Q1011" s="18"/>
      <c r="R1011" s="34"/>
      <c r="S1011" s="34" t="s">
        <v>1055</v>
      </c>
    </row>
    <row r="1012" spans="1:20" s="42" customFormat="1" ht="15.75" customHeight="1" x14ac:dyDescent="0.25">
      <c r="A1012" s="39"/>
      <c r="B1012" s="40"/>
      <c r="C1012" s="41"/>
      <c r="D1012" s="39"/>
      <c r="E1012" s="39"/>
      <c r="F1012" s="18"/>
      <c r="G1012" s="38" t="s">
        <v>1212</v>
      </c>
      <c r="H1012" s="18"/>
      <c r="I1012" s="18">
        <v>3</v>
      </c>
      <c r="J1012" s="18">
        <f>I1012</f>
        <v>3</v>
      </c>
      <c r="K1012" s="36">
        <v>9</v>
      </c>
      <c r="L1012" s="38" t="s">
        <v>140</v>
      </c>
      <c r="M1012" s="18" t="s">
        <v>141</v>
      </c>
      <c r="N1012" s="18">
        <v>3</v>
      </c>
      <c r="O1012" s="18"/>
      <c r="P1012" s="18"/>
      <c r="Q1012" s="18"/>
      <c r="R1012" s="34"/>
      <c r="S1012" s="34" t="s">
        <v>1055</v>
      </c>
    </row>
    <row r="1013" spans="1:20" s="42" customFormat="1" ht="15.75" customHeight="1" x14ac:dyDescent="0.25">
      <c r="A1013" s="39"/>
      <c r="B1013" s="40"/>
      <c r="C1013" s="41"/>
      <c r="D1013" s="39"/>
      <c r="E1013" s="39"/>
      <c r="F1013" s="18"/>
      <c r="G1013" s="38" t="s">
        <v>230</v>
      </c>
      <c r="H1013" s="18"/>
      <c r="I1013" s="18">
        <v>3</v>
      </c>
      <c r="J1013" s="18">
        <f>I1013</f>
        <v>3</v>
      </c>
      <c r="K1013" s="36">
        <v>9.1999999999999993</v>
      </c>
      <c r="L1013" s="38" t="s">
        <v>142</v>
      </c>
      <c r="M1013" s="18" t="s">
        <v>143</v>
      </c>
      <c r="N1013" s="18">
        <v>3</v>
      </c>
      <c r="O1013" s="36">
        <v>9.1999999999999993</v>
      </c>
      <c r="P1013" s="18"/>
      <c r="Q1013" s="18" t="s">
        <v>1051</v>
      </c>
      <c r="R1013" s="34"/>
      <c r="S1013" s="34"/>
      <c r="T1013" s="42" t="s">
        <v>1760</v>
      </c>
    </row>
    <row r="1014" spans="1:20" s="42" customFormat="1" ht="15.75" customHeight="1" x14ac:dyDescent="0.25">
      <c r="A1014" s="95">
        <v>64</v>
      </c>
      <c r="B1014" s="96" t="s">
        <v>1329</v>
      </c>
      <c r="C1014" s="97">
        <v>37557</v>
      </c>
      <c r="D1014" s="95" t="s">
        <v>1330</v>
      </c>
      <c r="E1014" s="95" t="s">
        <v>1761</v>
      </c>
      <c r="F1014" s="98" t="s">
        <v>242</v>
      </c>
      <c r="G1014" s="99"/>
      <c r="H1014" s="98"/>
      <c r="I1014" s="98"/>
      <c r="J1014" s="98"/>
      <c r="K1014" s="100"/>
      <c r="L1014" s="99"/>
      <c r="M1014" s="98"/>
      <c r="N1014" s="98"/>
      <c r="O1014" s="98"/>
      <c r="P1014" s="98"/>
      <c r="Q1014" s="98"/>
      <c r="R1014" s="98">
        <f>SUMIFS($N$12:$N$1466,$T$12:$T$1466,T1015)</f>
        <v>35</v>
      </c>
      <c r="S1014" s="109"/>
    </row>
    <row r="1015" spans="1:20" s="42" customFormat="1" ht="15.75" customHeight="1" x14ac:dyDescent="0.25">
      <c r="A1015" s="39"/>
      <c r="B1015" s="40"/>
      <c r="C1015" s="41"/>
      <c r="D1015" s="39"/>
      <c r="E1015" s="39"/>
      <c r="F1015" s="18"/>
      <c r="G1015" s="38" t="s">
        <v>68</v>
      </c>
      <c r="H1015" s="18"/>
      <c r="I1015" s="18">
        <v>4</v>
      </c>
      <c r="J1015" s="18">
        <f>I1015</f>
        <v>4</v>
      </c>
      <c r="K1015" s="36">
        <v>10</v>
      </c>
      <c r="L1015" s="38" t="s">
        <v>120</v>
      </c>
      <c r="M1015" s="18" t="s">
        <v>23</v>
      </c>
      <c r="N1015" s="18">
        <v>3</v>
      </c>
      <c r="O1015" s="36">
        <v>10</v>
      </c>
      <c r="P1015" s="18"/>
      <c r="Q1015" s="18" t="s">
        <v>1051</v>
      </c>
      <c r="R1015" s="34"/>
      <c r="S1015" s="34"/>
      <c r="T1015" s="42" t="s">
        <v>1761</v>
      </c>
    </row>
    <row r="1016" spans="1:20" s="42" customFormat="1" ht="15.75" customHeight="1" x14ac:dyDescent="0.25">
      <c r="A1016" s="39"/>
      <c r="B1016" s="40"/>
      <c r="C1016" s="41"/>
      <c r="D1016" s="39"/>
      <c r="E1016" s="39"/>
      <c r="F1016" s="18"/>
      <c r="G1016" s="38" t="s">
        <v>344</v>
      </c>
      <c r="H1016" s="18"/>
      <c r="I1016" s="18">
        <v>3</v>
      </c>
      <c r="J1016" s="18">
        <f t="shared" ref="J1016:J1019" si="177">I1016</f>
        <v>3</v>
      </c>
      <c r="K1016" s="36">
        <v>10</v>
      </c>
      <c r="L1016" s="38" t="s">
        <v>31</v>
      </c>
      <c r="M1016" s="18" t="s">
        <v>32</v>
      </c>
      <c r="N1016" s="18">
        <v>2</v>
      </c>
      <c r="O1016" s="36">
        <v>10</v>
      </c>
      <c r="P1016" s="18"/>
      <c r="Q1016" s="18" t="s">
        <v>1051</v>
      </c>
      <c r="R1016" s="34"/>
      <c r="S1016" s="34"/>
      <c r="T1016" s="42" t="s">
        <v>1761</v>
      </c>
    </row>
    <row r="1017" spans="1:20" s="42" customFormat="1" ht="15.75" customHeight="1" x14ac:dyDescent="0.25">
      <c r="A1017" s="39"/>
      <c r="B1017" s="40"/>
      <c r="C1017" s="41"/>
      <c r="D1017" s="39"/>
      <c r="E1017" s="39"/>
      <c r="F1017" s="18"/>
      <c r="G1017" s="38" t="s">
        <v>327</v>
      </c>
      <c r="H1017" s="18"/>
      <c r="I1017" s="18">
        <v>3</v>
      </c>
      <c r="J1017" s="18">
        <f t="shared" si="177"/>
        <v>3</v>
      </c>
      <c r="K1017" s="36">
        <v>8.9</v>
      </c>
      <c r="L1017" s="38" t="s">
        <v>33</v>
      </c>
      <c r="M1017" s="18" t="s">
        <v>34</v>
      </c>
      <c r="N1017" s="18">
        <v>2</v>
      </c>
      <c r="O1017" s="36">
        <v>8.9</v>
      </c>
      <c r="P1017" s="18"/>
      <c r="Q1017" s="18" t="s">
        <v>1051</v>
      </c>
      <c r="R1017" s="34"/>
      <c r="S1017" s="34"/>
      <c r="T1017" s="42" t="s">
        <v>1761</v>
      </c>
    </row>
    <row r="1018" spans="1:20" s="42" customFormat="1" ht="15.75" customHeight="1" x14ac:dyDescent="0.25">
      <c r="A1018" s="39"/>
      <c r="B1018" s="40"/>
      <c r="C1018" s="41"/>
      <c r="D1018" s="39"/>
      <c r="E1018" s="39"/>
      <c r="F1018" s="18"/>
      <c r="G1018" s="38" t="s">
        <v>345</v>
      </c>
      <c r="H1018" s="18"/>
      <c r="I1018" s="18">
        <v>3</v>
      </c>
      <c r="J1018" s="18">
        <f t="shared" si="177"/>
        <v>3</v>
      </c>
      <c r="K1018" s="36">
        <v>9</v>
      </c>
      <c r="L1018" s="38" t="s">
        <v>35</v>
      </c>
      <c r="M1018" s="18" t="s">
        <v>36</v>
      </c>
      <c r="N1018" s="18">
        <v>2</v>
      </c>
      <c r="O1018" s="36">
        <v>9</v>
      </c>
      <c r="P1018" s="18"/>
      <c r="Q1018" s="18" t="s">
        <v>1051</v>
      </c>
      <c r="R1018" s="34"/>
      <c r="S1018" s="34"/>
      <c r="T1018" s="42" t="s">
        <v>1761</v>
      </c>
    </row>
    <row r="1019" spans="1:20" s="42" customFormat="1" ht="15.75" customHeight="1" x14ac:dyDescent="0.25">
      <c r="A1019" s="39"/>
      <c r="B1019" s="40"/>
      <c r="C1019" s="41"/>
      <c r="D1019" s="39"/>
      <c r="E1019" s="39"/>
      <c r="F1019" s="18"/>
      <c r="G1019" s="38" t="s">
        <v>70</v>
      </c>
      <c r="H1019" s="18"/>
      <c r="I1019" s="18">
        <v>2</v>
      </c>
      <c r="J1019" s="18">
        <f t="shared" si="177"/>
        <v>2</v>
      </c>
      <c r="K1019" s="36">
        <v>9.3000000000000007</v>
      </c>
      <c r="L1019" s="38" t="s">
        <v>71</v>
      </c>
      <c r="M1019" s="18" t="s">
        <v>72</v>
      </c>
      <c r="N1019" s="18">
        <v>2</v>
      </c>
      <c r="O1019" s="36">
        <v>9.3000000000000007</v>
      </c>
      <c r="P1019" s="18"/>
      <c r="Q1019" s="18" t="s">
        <v>1051</v>
      </c>
      <c r="R1019" s="34"/>
      <c r="S1019" s="34"/>
      <c r="T1019" s="42" t="s">
        <v>1761</v>
      </c>
    </row>
    <row r="1020" spans="1:20" s="42" customFormat="1" ht="15.75" customHeight="1" x14ac:dyDescent="0.25">
      <c r="A1020" s="39"/>
      <c r="B1020" s="40"/>
      <c r="C1020" s="41"/>
      <c r="D1020" s="39"/>
      <c r="E1020" s="39"/>
      <c r="F1020" s="18"/>
      <c r="G1020" s="38" t="s">
        <v>75</v>
      </c>
      <c r="H1020" s="18"/>
      <c r="I1020" s="18">
        <v>3</v>
      </c>
      <c r="J1020" s="18">
        <f>I1020</f>
        <v>3</v>
      </c>
      <c r="K1020" s="36">
        <v>10</v>
      </c>
      <c r="L1020" s="38" t="s">
        <v>37</v>
      </c>
      <c r="M1020" s="18" t="s">
        <v>38</v>
      </c>
      <c r="N1020" s="18">
        <v>3</v>
      </c>
      <c r="O1020" s="36"/>
      <c r="P1020" s="18"/>
      <c r="Q1020" s="18" t="s">
        <v>1051</v>
      </c>
      <c r="R1020" s="34"/>
      <c r="S1020" s="34"/>
      <c r="T1020" s="42" t="s">
        <v>1761</v>
      </c>
    </row>
    <row r="1021" spans="1:20" s="42" customFormat="1" ht="15.75" customHeight="1" x14ac:dyDescent="0.25">
      <c r="A1021" s="39"/>
      <c r="B1021" s="40"/>
      <c r="C1021" s="41"/>
      <c r="D1021" s="39"/>
      <c r="E1021" s="39"/>
      <c r="F1021" s="18"/>
      <c r="G1021" s="38" t="s">
        <v>47</v>
      </c>
      <c r="H1021" s="18"/>
      <c r="I1021" s="18">
        <v>2</v>
      </c>
      <c r="J1021" s="18">
        <f>I1021</f>
        <v>2</v>
      </c>
      <c r="K1021" s="36" t="s">
        <v>138</v>
      </c>
      <c r="L1021" s="38" t="s">
        <v>48</v>
      </c>
      <c r="M1021" s="18" t="s">
        <v>49</v>
      </c>
      <c r="N1021" s="18">
        <v>2</v>
      </c>
      <c r="O1021" s="36" t="s">
        <v>138</v>
      </c>
      <c r="P1021" s="18"/>
      <c r="Q1021" s="18" t="s">
        <v>1051</v>
      </c>
      <c r="R1021" s="34"/>
      <c r="S1021" s="34"/>
      <c r="T1021" s="42" t="s">
        <v>1761</v>
      </c>
    </row>
    <row r="1022" spans="1:20" s="42" customFormat="1" ht="15.75" customHeight="1" x14ac:dyDescent="0.25">
      <c r="A1022" s="39"/>
      <c r="B1022" s="40"/>
      <c r="C1022" s="41"/>
      <c r="D1022" s="39"/>
      <c r="E1022" s="39"/>
      <c r="F1022" s="18"/>
      <c r="G1022" s="38" t="s">
        <v>304</v>
      </c>
      <c r="H1022" s="18"/>
      <c r="I1022" s="18">
        <v>3</v>
      </c>
      <c r="J1022" s="18">
        <f t="shared" ref="J1022:J1023" si="178">I1022</f>
        <v>3</v>
      </c>
      <c r="K1022" s="36">
        <v>10</v>
      </c>
      <c r="L1022" s="38" t="s">
        <v>58</v>
      </c>
      <c r="M1022" s="18" t="s">
        <v>59</v>
      </c>
      <c r="N1022" s="18">
        <v>3</v>
      </c>
      <c r="O1022" s="36">
        <v>10</v>
      </c>
      <c r="P1022" s="18"/>
      <c r="Q1022" s="18" t="s">
        <v>1051</v>
      </c>
      <c r="R1022" s="34"/>
      <c r="S1022" s="34"/>
      <c r="T1022" s="42" t="s">
        <v>1761</v>
      </c>
    </row>
    <row r="1023" spans="1:20" s="42" customFormat="1" ht="15.75" customHeight="1" x14ac:dyDescent="0.25">
      <c r="A1023" s="39"/>
      <c r="B1023" s="40"/>
      <c r="C1023" s="41"/>
      <c r="D1023" s="39"/>
      <c r="E1023" s="39"/>
      <c r="F1023" s="18"/>
      <c r="G1023" s="38" t="s">
        <v>80</v>
      </c>
      <c r="H1023" s="18"/>
      <c r="I1023" s="18">
        <v>3</v>
      </c>
      <c r="J1023" s="18">
        <f t="shared" si="178"/>
        <v>3</v>
      </c>
      <c r="K1023" s="36">
        <v>8</v>
      </c>
      <c r="L1023" s="38" t="s">
        <v>80</v>
      </c>
      <c r="M1023" s="18" t="s">
        <v>81</v>
      </c>
      <c r="N1023" s="18">
        <v>3</v>
      </c>
      <c r="O1023" s="36">
        <v>8</v>
      </c>
      <c r="P1023" s="18"/>
      <c r="Q1023" s="18" t="s">
        <v>1051</v>
      </c>
      <c r="R1023" s="34"/>
      <c r="S1023" s="34"/>
      <c r="T1023" s="42" t="s">
        <v>1761</v>
      </c>
    </row>
    <row r="1024" spans="1:20" s="42" customFormat="1" ht="15.75" customHeight="1" x14ac:dyDescent="0.25">
      <c r="A1024" s="39"/>
      <c r="B1024" s="40"/>
      <c r="C1024" s="41"/>
      <c r="D1024" s="39"/>
      <c r="E1024" s="39"/>
      <c r="F1024" s="18"/>
      <c r="G1024" s="38" t="s">
        <v>238</v>
      </c>
      <c r="H1024" s="18"/>
      <c r="I1024" s="18">
        <v>3</v>
      </c>
      <c r="J1024" s="18">
        <f t="shared" ref="J1024:J1025" si="179">I1024</f>
        <v>3</v>
      </c>
      <c r="K1024" s="36">
        <v>8.6</v>
      </c>
      <c r="L1024" s="38" t="s">
        <v>52</v>
      </c>
      <c r="M1024" s="18" t="s">
        <v>53</v>
      </c>
      <c r="N1024" s="18">
        <v>2</v>
      </c>
      <c r="O1024" s="18"/>
      <c r="P1024" s="18"/>
      <c r="Q1024" s="18"/>
      <c r="R1024" s="34"/>
      <c r="S1024" s="34" t="s">
        <v>1055</v>
      </c>
    </row>
    <row r="1025" spans="1:20" s="42" customFormat="1" ht="15.75" customHeight="1" x14ac:dyDescent="0.25">
      <c r="A1025" s="39"/>
      <c r="B1025" s="40"/>
      <c r="C1025" s="41"/>
      <c r="D1025" s="39"/>
      <c r="E1025" s="39"/>
      <c r="F1025" s="18"/>
      <c r="G1025" s="38" t="s">
        <v>139</v>
      </c>
      <c r="H1025" s="18"/>
      <c r="I1025" s="18">
        <v>3</v>
      </c>
      <c r="J1025" s="18">
        <f t="shared" si="179"/>
        <v>3</v>
      </c>
      <c r="K1025" s="36">
        <v>10</v>
      </c>
      <c r="L1025" s="38" t="s">
        <v>45</v>
      </c>
      <c r="M1025" s="18" t="s">
        <v>46</v>
      </c>
      <c r="N1025" s="18">
        <v>2</v>
      </c>
      <c r="O1025" s="36">
        <v>10</v>
      </c>
      <c r="P1025" s="18"/>
      <c r="Q1025" s="18" t="s">
        <v>1051</v>
      </c>
      <c r="R1025" s="34"/>
      <c r="S1025" s="34"/>
      <c r="T1025" s="42" t="s">
        <v>1761</v>
      </c>
    </row>
    <row r="1026" spans="1:20" s="42" customFormat="1" ht="15.75" customHeight="1" x14ac:dyDescent="0.25">
      <c r="A1026" s="39"/>
      <c r="B1026" s="40"/>
      <c r="C1026" s="41"/>
      <c r="D1026" s="39"/>
      <c r="E1026" s="39"/>
      <c r="F1026" s="18"/>
      <c r="G1026" s="38" t="s">
        <v>89</v>
      </c>
      <c r="H1026" s="18"/>
      <c r="I1026" s="18">
        <v>3</v>
      </c>
      <c r="J1026" s="18">
        <f>I1026</f>
        <v>3</v>
      </c>
      <c r="K1026" s="36">
        <v>8.8000000000000007</v>
      </c>
      <c r="L1026" s="38" t="s">
        <v>89</v>
      </c>
      <c r="M1026" s="18" t="s">
        <v>90</v>
      </c>
      <c r="N1026" s="18">
        <v>3</v>
      </c>
      <c r="O1026" s="36">
        <v>8.8000000000000007</v>
      </c>
      <c r="P1026" s="18"/>
      <c r="Q1026" s="18" t="s">
        <v>1051</v>
      </c>
      <c r="R1026" s="34"/>
      <c r="S1026" s="34"/>
      <c r="T1026" s="42" t="s">
        <v>1761</v>
      </c>
    </row>
    <row r="1027" spans="1:20" s="42" customFormat="1" ht="15.75" customHeight="1" x14ac:dyDescent="0.25">
      <c r="A1027" s="39"/>
      <c r="B1027" s="40"/>
      <c r="C1027" s="41"/>
      <c r="D1027" s="39"/>
      <c r="E1027" s="39"/>
      <c r="F1027" s="18"/>
      <c r="G1027" s="38" t="s">
        <v>232</v>
      </c>
      <c r="H1027" s="18"/>
      <c r="I1027" s="18">
        <v>3</v>
      </c>
      <c r="J1027" s="18">
        <f t="shared" ref="J1027:J1028" si="180">I1027</f>
        <v>3</v>
      </c>
      <c r="K1027" s="36">
        <v>10</v>
      </c>
      <c r="L1027" s="38" t="s">
        <v>124</v>
      </c>
      <c r="M1027" s="18" t="s">
        <v>125</v>
      </c>
      <c r="N1027" s="18">
        <v>3</v>
      </c>
      <c r="O1027" s="36">
        <v>10</v>
      </c>
      <c r="P1027" s="18"/>
      <c r="Q1027" s="18" t="s">
        <v>1051</v>
      </c>
      <c r="R1027" s="34"/>
      <c r="S1027" s="34"/>
      <c r="T1027" s="42" t="s">
        <v>1761</v>
      </c>
    </row>
    <row r="1028" spans="1:20" s="42" customFormat="1" ht="15.75" customHeight="1" x14ac:dyDescent="0.25">
      <c r="A1028" s="39"/>
      <c r="B1028" s="40"/>
      <c r="C1028" s="41"/>
      <c r="D1028" s="39"/>
      <c r="E1028" s="39"/>
      <c r="F1028" s="18"/>
      <c r="G1028" s="38" t="s">
        <v>779</v>
      </c>
      <c r="H1028" s="18"/>
      <c r="I1028" s="18">
        <v>3</v>
      </c>
      <c r="J1028" s="18">
        <f t="shared" si="180"/>
        <v>3</v>
      </c>
      <c r="K1028" s="36">
        <v>9</v>
      </c>
      <c r="L1028" s="38" t="s">
        <v>281</v>
      </c>
      <c r="M1028" s="18" t="s">
        <v>282</v>
      </c>
      <c r="N1028" s="18">
        <v>3</v>
      </c>
      <c r="O1028" s="18"/>
      <c r="P1028" s="18"/>
      <c r="Q1028" s="18"/>
      <c r="R1028" s="34"/>
      <c r="S1028" s="34" t="s">
        <v>1055</v>
      </c>
    </row>
    <row r="1029" spans="1:20" s="42" customFormat="1" ht="15.75" customHeight="1" x14ac:dyDescent="0.25">
      <c r="A1029" s="39"/>
      <c r="B1029" s="40"/>
      <c r="C1029" s="41"/>
      <c r="D1029" s="39"/>
      <c r="E1029" s="39"/>
      <c r="F1029" s="18"/>
      <c r="G1029" s="38" t="s">
        <v>770</v>
      </c>
      <c r="H1029" s="18"/>
      <c r="I1029" s="18">
        <v>3</v>
      </c>
      <c r="J1029" s="18">
        <f>I1029</f>
        <v>3</v>
      </c>
      <c r="K1029" s="36">
        <v>8.1</v>
      </c>
      <c r="L1029" s="38" t="s">
        <v>126</v>
      </c>
      <c r="M1029" s="18" t="s">
        <v>127</v>
      </c>
      <c r="N1029" s="18">
        <v>3</v>
      </c>
      <c r="O1029" s="18"/>
      <c r="P1029" s="18"/>
      <c r="Q1029" s="18"/>
      <c r="R1029" s="34"/>
      <c r="S1029" s="34" t="s">
        <v>1055</v>
      </c>
    </row>
    <row r="1030" spans="1:20" s="42" customFormat="1" ht="15.75" customHeight="1" x14ac:dyDescent="0.25">
      <c r="A1030" s="39"/>
      <c r="B1030" s="40"/>
      <c r="C1030" s="41"/>
      <c r="D1030" s="39"/>
      <c r="E1030" s="39"/>
      <c r="F1030" s="18"/>
      <c r="G1030" s="38" t="s">
        <v>528</v>
      </c>
      <c r="H1030" s="18"/>
      <c r="I1030" s="18">
        <v>3</v>
      </c>
      <c r="J1030" s="18">
        <f>I1030</f>
        <v>3</v>
      </c>
      <c r="K1030" s="36">
        <v>8.9</v>
      </c>
      <c r="L1030" s="38" t="s">
        <v>130</v>
      </c>
      <c r="M1030" s="18" t="s">
        <v>131</v>
      </c>
      <c r="N1030" s="18">
        <v>3</v>
      </c>
      <c r="O1030" s="18"/>
      <c r="P1030" s="18"/>
      <c r="Q1030" s="18"/>
      <c r="R1030" s="34"/>
      <c r="S1030" s="34" t="s">
        <v>1055</v>
      </c>
    </row>
    <row r="1031" spans="1:20" s="42" customFormat="1" ht="15.75" customHeight="1" x14ac:dyDescent="0.25">
      <c r="A1031" s="39"/>
      <c r="B1031" s="40"/>
      <c r="C1031" s="41"/>
      <c r="D1031" s="39"/>
      <c r="E1031" s="39"/>
      <c r="F1031" s="18"/>
      <c r="G1031" s="38" t="s">
        <v>597</v>
      </c>
      <c r="H1031" s="18"/>
      <c r="I1031" s="18">
        <v>3</v>
      </c>
      <c r="J1031" s="18">
        <f t="shared" ref="J1031:J1032" si="181">I1031</f>
        <v>3</v>
      </c>
      <c r="K1031" s="36">
        <v>9.3000000000000007</v>
      </c>
      <c r="L1031" s="38" t="s">
        <v>76</v>
      </c>
      <c r="M1031" s="18" t="s">
        <v>132</v>
      </c>
      <c r="N1031" s="18">
        <v>2</v>
      </c>
      <c r="O1031" s="18"/>
      <c r="P1031" s="18"/>
      <c r="Q1031" s="18"/>
      <c r="R1031" s="34"/>
      <c r="S1031" s="34" t="s">
        <v>1055</v>
      </c>
    </row>
    <row r="1032" spans="1:20" s="42" customFormat="1" ht="15.75" customHeight="1" x14ac:dyDescent="0.25">
      <c r="A1032" s="39"/>
      <c r="B1032" s="40"/>
      <c r="C1032" s="41"/>
      <c r="D1032" s="39"/>
      <c r="E1032" s="39"/>
      <c r="F1032" s="18"/>
      <c r="G1032" s="38" t="s">
        <v>305</v>
      </c>
      <c r="H1032" s="18"/>
      <c r="I1032" s="18">
        <v>3</v>
      </c>
      <c r="J1032" s="18">
        <f t="shared" si="181"/>
        <v>3</v>
      </c>
      <c r="K1032" s="36">
        <v>9.4</v>
      </c>
      <c r="L1032" s="38" t="s">
        <v>115</v>
      </c>
      <c r="M1032" s="18" t="s">
        <v>133</v>
      </c>
      <c r="N1032" s="18">
        <v>2</v>
      </c>
      <c r="O1032" s="36">
        <v>9.4</v>
      </c>
      <c r="P1032" s="18"/>
      <c r="Q1032" s="18" t="s">
        <v>1051</v>
      </c>
      <c r="R1032" s="34"/>
      <c r="S1032" s="34"/>
      <c r="T1032" s="42" t="s">
        <v>1761</v>
      </c>
    </row>
    <row r="1033" spans="1:20" s="42" customFormat="1" ht="15.75" customHeight="1" x14ac:dyDescent="0.25">
      <c r="A1033" s="39"/>
      <c r="B1033" s="40"/>
      <c r="C1033" s="41"/>
      <c r="D1033" s="39"/>
      <c r="E1033" s="39"/>
      <c r="F1033" s="18"/>
      <c r="G1033" s="38" t="s">
        <v>720</v>
      </c>
      <c r="H1033" s="18"/>
      <c r="I1033" s="18">
        <v>3</v>
      </c>
      <c r="J1033" s="18">
        <f t="shared" ref="J1033:J1034" si="182">I1033</f>
        <v>3</v>
      </c>
      <c r="K1033" s="36">
        <v>8.6999999999999993</v>
      </c>
      <c r="L1033" s="38" t="s">
        <v>107</v>
      </c>
      <c r="M1033" s="18" t="s">
        <v>108</v>
      </c>
      <c r="N1033" s="18">
        <v>3</v>
      </c>
      <c r="O1033" s="18"/>
      <c r="P1033" s="18"/>
      <c r="Q1033" s="18"/>
      <c r="R1033" s="34"/>
      <c r="S1033" s="34" t="s">
        <v>1055</v>
      </c>
    </row>
    <row r="1034" spans="1:20" s="42" customFormat="1" ht="15.75" customHeight="1" x14ac:dyDescent="0.25">
      <c r="A1034" s="39"/>
      <c r="B1034" s="40"/>
      <c r="C1034" s="41"/>
      <c r="D1034" s="39"/>
      <c r="E1034" s="39"/>
      <c r="F1034" s="18"/>
      <c r="G1034" s="38" t="s">
        <v>529</v>
      </c>
      <c r="H1034" s="18"/>
      <c r="I1034" s="18">
        <v>3</v>
      </c>
      <c r="J1034" s="18">
        <f t="shared" si="182"/>
        <v>3</v>
      </c>
      <c r="K1034" s="36">
        <v>8.5</v>
      </c>
      <c r="L1034" s="38" t="s">
        <v>101</v>
      </c>
      <c r="M1034" s="18" t="s">
        <v>102</v>
      </c>
      <c r="N1034" s="18">
        <v>3</v>
      </c>
      <c r="O1034" s="18"/>
      <c r="P1034" s="18"/>
      <c r="Q1034" s="18"/>
      <c r="R1034" s="34"/>
      <c r="S1034" s="34" t="s">
        <v>1055</v>
      </c>
    </row>
    <row r="1035" spans="1:20" s="42" customFormat="1" ht="15.75" customHeight="1" x14ac:dyDescent="0.25">
      <c r="A1035" s="39"/>
      <c r="B1035" s="40"/>
      <c r="C1035" s="41"/>
      <c r="D1035" s="39"/>
      <c r="E1035" s="39"/>
      <c r="F1035" s="18"/>
      <c r="G1035" s="38" t="s">
        <v>719</v>
      </c>
      <c r="H1035" s="18"/>
      <c r="I1035" s="18">
        <v>3</v>
      </c>
      <c r="J1035" s="18">
        <f>I1035</f>
        <v>3</v>
      </c>
      <c r="K1035" s="36">
        <v>8.5</v>
      </c>
      <c r="L1035" s="38" t="s">
        <v>283</v>
      </c>
      <c r="M1035" s="18" t="s">
        <v>284</v>
      </c>
      <c r="N1035" s="18">
        <v>3</v>
      </c>
      <c r="O1035" s="18"/>
      <c r="P1035" s="18"/>
      <c r="Q1035" s="18"/>
      <c r="R1035" s="34"/>
      <c r="S1035" s="34" t="s">
        <v>1055</v>
      </c>
    </row>
    <row r="1036" spans="1:20" s="42" customFormat="1" ht="15.75" customHeight="1" x14ac:dyDescent="0.25">
      <c r="A1036" s="39"/>
      <c r="B1036" s="40"/>
      <c r="C1036" s="41"/>
      <c r="D1036" s="39"/>
      <c r="E1036" s="39"/>
      <c r="F1036" s="18"/>
      <c r="G1036" s="38" t="s">
        <v>146</v>
      </c>
      <c r="H1036" s="18"/>
      <c r="I1036" s="18">
        <v>3</v>
      </c>
      <c r="J1036" s="18">
        <f>I1036</f>
        <v>3</v>
      </c>
      <c r="K1036" s="36">
        <v>8.1</v>
      </c>
      <c r="L1036" s="38" t="s">
        <v>135</v>
      </c>
      <c r="M1036" s="18" t="s">
        <v>136</v>
      </c>
      <c r="N1036" s="18">
        <v>3</v>
      </c>
      <c r="O1036" s="18"/>
      <c r="P1036" s="18"/>
      <c r="Q1036" s="18"/>
      <c r="R1036" s="34"/>
      <c r="S1036" s="34" t="s">
        <v>1055</v>
      </c>
    </row>
    <row r="1037" spans="1:20" s="42" customFormat="1" ht="15.75" customHeight="1" x14ac:dyDescent="0.25">
      <c r="A1037" s="39"/>
      <c r="B1037" s="40"/>
      <c r="C1037" s="41"/>
      <c r="D1037" s="39"/>
      <c r="E1037" s="39"/>
      <c r="F1037" s="18"/>
      <c r="G1037" s="38" t="s">
        <v>1212</v>
      </c>
      <c r="H1037" s="18"/>
      <c r="I1037" s="18">
        <v>3</v>
      </c>
      <c r="J1037" s="18">
        <f>I1037</f>
        <v>3</v>
      </c>
      <c r="K1037" s="36">
        <v>9.1</v>
      </c>
      <c r="L1037" s="38" t="s">
        <v>140</v>
      </c>
      <c r="M1037" s="18" t="s">
        <v>141</v>
      </c>
      <c r="N1037" s="18">
        <v>3</v>
      </c>
      <c r="O1037" s="18"/>
      <c r="P1037" s="18"/>
      <c r="Q1037" s="18"/>
      <c r="R1037" s="34"/>
      <c r="S1037" s="34" t="s">
        <v>1055</v>
      </c>
    </row>
    <row r="1038" spans="1:20" s="42" customFormat="1" ht="15.75" customHeight="1" x14ac:dyDescent="0.25">
      <c r="A1038" s="39"/>
      <c r="B1038" s="40"/>
      <c r="C1038" s="41"/>
      <c r="D1038" s="39"/>
      <c r="E1038" s="39"/>
      <c r="F1038" s="18"/>
      <c r="G1038" s="38" t="s">
        <v>230</v>
      </c>
      <c r="H1038" s="18"/>
      <c r="I1038" s="18">
        <v>3</v>
      </c>
      <c r="J1038" s="18">
        <f>I1038</f>
        <v>3</v>
      </c>
      <c r="K1038" s="36">
        <v>9.4</v>
      </c>
      <c r="L1038" s="38" t="s">
        <v>142</v>
      </c>
      <c r="M1038" s="18" t="s">
        <v>143</v>
      </c>
      <c r="N1038" s="18">
        <v>3</v>
      </c>
      <c r="O1038" s="36">
        <v>9.4</v>
      </c>
      <c r="P1038" s="18"/>
      <c r="Q1038" s="18" t="s">
        <v>1051</v>
      </c>
      <c r="R1038" s="34"/>
      <c r="S1038" s="34"/>
      <c r="T1038" s="42" t="s">
        <v>1761</v>
      </c>
    </row>
    <row r="1039" spans="1:20" s="42" customFormat="1" ht="15.75" customHeight="1" x14ac:dyDescent="0.25">
      <c r="A1039" s="95">
        <v>65</v>
      </c>
      <c r="B1039" s="96" t="s">
        <v>1331</v>
      </c>
      <c r="C1039" s="97">
        <v>38252</v>
      </c>
      <c r="D1039" s="95" t="s">
        <v>1332</v>
      </c>
      <c r="E1039" s="95" t="s">
        <v>1762</v>
      </c>
      <c r="F1039" s="98" t="s">
        <v>874</v>
      </c>
      <c r="G1039" s="99"/>
      <c r="H1039" s="98"/>
      <c r="I1039" s="98"/>
      <c r="J1039" s="98"/>
      <c r="K1039" s="100"/>
      <c r="L1039" s="99"/>
      <c r="M1039" s="98"/>
      <c r="N1039" s="98"/>
      <c r="O1039" s="98"/>
      <c r="P1039" s="98"/>
      <c r="Q1039" s="98"/>
      <c r="R1039" s="98">
        <f>SUMIFS($N$12:$N$1466,$T$12:$T$1466,T1040)</f>
        <v>14</v>
      </c>
      <c r="S1039" s="109"/>
    </row>
    <row r="1040" spans="1:20" s="42" customFormat="1" ht="15.75" customHeight="1" x14ac:dyDescent="0.25">
      <c r="A1040" s="39"/>
      <c r="B1040" s="40"/>
      <c r="C1040" s="41"/>
      <c r="D1040" s="39"/>
      <c r="E1040" s="39"/>
      <c r="F1040" s="18"/>
      <c r="G1040" s="38" t="s">
        <v>208</v>
      </c>
      <c r="H1040" s="18"/>
      <c r="I1040" s="18">
        <v>4</v>
      </c>
      <c r="J1040" s="18">
        <f>I1040</f>
        <v>4</v>
      </c>
      <c r="K1040" s="36">
        <v>8</v>
      </c>
      <c r="L1040" s="38" t="s">
        <v>120</v>
      </c>
      <c r="M1040" s="18" t="s">
        <v>23</v>
      </c>
      <c r="N1040" s="18">
        <v>3</v>
      </c>
      <c r="O1040" s="36">
        <v>8</v>
      </c>
      <c r="P1040" s="18"/>
      <c r="Q1040" s="18" t="s">
        <v>1051</v>
      </c>
      <c r="R1040" s="34"/>
      <c r="S1040" s="34"/>
      <c r="T1040" s="42" t="s">
        <v>1762</v>
      </c>
    </row>
    <row r="1041" spans="1:20" s="42" customFormat="1" ht="15.75" customHeight="1" x14ac:dyDescent="0.25">
      <c r="A1041" s="39"/>
      <c r="B1041" s="40"/>
      <c r="C1041" s="41"/>
      <c r="D1041" s="39"/>
      <c r="E1041" s="39"/>
      <c r="F1041" s="18"/>
      <c r="G1041" s="38" t="s">
        <v>249</v>
      </c>
      <c r="H1041" s="18"/>
      <c r="I1041" s="18">
        <v>3</v>
      </c>
      <c r="J1041" s="18">
        <f t="shared" ref="J1041:J1042" si="183">I1041</f>
        <v>3</v>
      </c>
      <c r="K1041" s="36">
        <v>8.5</v>
      </c>
      <c r="L1041" s="38" t="s">
        <v>31</v>
      </c>
      <c r="M1041" s="18" t="s">
        <v>32</v>
      </c>
      <c r="N1041" s="18">
        <v>2</v>
      </c>
      <c r="O1041" s="36">
        <v>8.5</v>
      </c>
      <c r="P1041" s="18"/>
      <c r="Q1041" s="18" t="s">
        <v>1051</v>
      </c>
      <c r="R1041" s="34"/>
      <c r="S1041" s="34" t="s">
        <v>1355</v>
      </c>
      <c r="T1041" s="42" t="s">
        <v>1762</v>
      </c>
    </row>
    <row r="1042" spans="1:20" s="42" customFormat="1" ht="15.75" customHeight="1" x14ac:dyDescent="0.25">
      <c r="A1042" s="39"/>
      <c r="B1042" s="40"/>
      <c r="C1042" s="41"/>
      <c r="D1042" s="39"/>
      <c r="E1042" s="39"/>
      <c r="F1042" s="18"/>
      <c r="G1042" s="38" t="s">
        <v>250</v>
      </c>
      <c r="H1042" s="18"/>
      <c r="I1042" s="18">
        <v>3</v>
      </c>
      <c r="J1042" s="18">
        <f t="shared" si="183"/>
        <v>3</v>
      </c>
      <c r="K1042" s="36">
        <v>7.2</v>
      </c>
      <c r="L1042" s="38" t="s">
        <v>33</v>
      </c>
      <c r="M1042" s="18" t="s">
        <v>34</v>
      </c>
      <c r="N1042" s="18">
        <v>2</v>
      </c>
      <c r="O1042" s="36">
        <v>7.2</v>
      </c>
      <c r="P1042" s="18"/>
      <c r="Q1042" s="18" t="s">
        <v>1051</v>
      </c>
      <c r="R1042" s="34"/>
      <c r="S1042" s="34" t="s">
        <v>1355</v>
      </c>
      <c r="T1042" s="42" t="s">
        <v>1762</v>
      </c>
    </row>
    <row r="1043" spans="1:20" s="42" customFormat="1" ht="15.75" customHeight="1" x14ac:dyDescent="0.25">
      <c r="A1043" s="39"/>
      <c r="B1043" s="40"/>
      <c r="C1043" s="41"/>
      <c r="D1043" s="39"/>
      <c r="E1043" s="39"/>
      <c r="F1043" s="18"/>
      <c r="G1043" s="38" t="s">
        <v>70</v>
      </c>
      <c r="H1043" s="18"/>
      <c r="I1043" s="18">
        <v>2</v>
      </c>
      <c r="J1043" s="18">
        <f>I1043</f>
        <v>2</v>
      </c>
      <c r="K1043" s="36">
        <v>7.7</v>
      </c>
      <c r="L1043" s="38" t="s">
        <v>71</v>
      </c>
      <c r="M1043" s="18" t="s">
        <v>72</v>
      </c>
      <c r="N1043" s="18">
        <v>2</v>
      </c>
      <c r="O1043" s="36">
        <v>7.7</v>
      </c>
      <c r="P1043" s="18"/>
      <c r="Q1043" s="18" t="s">
        <v>1051</v>
      </c>
      <c r="R1043" s="34"/>
      <c r="S1043" s="34"/>
      <c r="T1043" s="42" t="s">
        <v>1762</v>
      </c>
    </row>
    <row r="1044" spans="1:20" s="42" customFormat="1" ht="15.75" customHeight="1" x14ac:dyDescent="0.25">
      <c r="A1044" s="39"/>
      <c r="B1044" s="40"/>
      <c r="C1044" s="41"/>
      <c r="D1044" s="39"/>
      <c r="E1044" s="39"/>
      <c r="F1044" s="18"/>
      <c r="G1044" s="38" t="s">
        <v>75</v>
      </c>
      <c r="H1044" s="18"/>
      <c r="I1044" s="18">
        <v>3</v>
      </c>
      <c r="J1044" s="18">
        <f>I1044</f>
        <v>3</v>
      </c>
      <c r="K1044" s="36">
        <v>8.1</v>
      </c>
      <c r="L1044" s="38" t="s">
        <v>37</v>
      </c>
      <c r="M1044" s="18" t="s">
        <v>38</v>
      </c>
      <c r="N1044" s="18">
        <v>3</v>
      </c>
      <c r="O1044" s="36"/>
      <c r="P1044" s="18"/>
      <c r="Q1044" s="18" t="s">
        <v>1051</v>
      </c>
      <c r="R1044" s="34"/>
      <c r="S1044" s="34"/>
      <c r="T1044" s="42" t="s">
        <v>1762</v>
      </c>
    </row>
    <row r="1045" spans="1:20" s="42" customFormat="1" ht="15.75" customHeight="1" x14ac:dyDescent="0.25">
      <c r="A1045" s="39"/>
      <c r="B1045" s="40"/>
      <c r="C1045" s="41"/>
      <c r="D1045" s="39"/>
      <c r="E1045" s="39"/>
      <c r="F1045" s="18"/>
      <c r="G1045" s="38" t="s">
        <v>47</v>
      </c>
      <c r="H1045" s="18"/>
      <c r="I1045" s="18">
        <v>2</v>
      </c>
      <c r="J1045" s="18">
        <f>I1045</f>
        <v>2</v>
      </c>
      <c r="K1045" s="36">
        <v>7.4</v>
      </c>
      <c r="L1045" s="38" t="s">
        <v>48</v>
      </c>
      <c r="M1045" s="18" t="s">
        <v>49</v>
      </c>
      <c r="N1045" s="18">
        <v>2</v>
      </c>
      <c r="O1045" s="36">
        <v>7.4</v>
      </c>
      <c r="P1045" s="18"/>
      <c r="Q1045" s="18" t="s">
        <v>1051</v>
      </c>
      <c r="R1045" s="34"/>
      <c r="S1045" s="34"/>
      <c r="T1045" s="42" t="s">
        <v>1762</v>
      </c>
    </row>
    <row r="1046" spans="1:20" s="42" customFormat="1" ht="15.75" customHeight="1" x14ac:dyDescent="0.25">
      <c r="A1046" s="95">
        <v>66</v>
      </c>
      <c r="B1046" s="96" t="s">
        <v>1333</v>
      </c>
      <c r="C1046" s="97">
        <v>37853</v>
      </c>
      <c r="D1046" s="95" t="s">
        <v>1334</v>
      </c>
      <c r="E1046" s="95" t="s">
        <v>1763</v>
      </c>
      <c r="F1046" s="98" t="s">
        <v>242</v>
      </c>
      <c r="G1046" s="99"/>
      <c r="H1046" s="98"/>
      <c r="I1046" s="98"/>
      <c r="J1046" s="98"/>
      <c r="K1046" s="100"/>
      <c r="L1046" s="99"/>
      <c r="M1046" s="98"/>
      <c r="N1046" s="98"/>
      <c r="O1046" s="98"/>
      <c r="P1046" s="98"/>
      <c r="Q1046" s="98"/>
      <c r="R1046" s="98">
        <f>SUMIFS($N$12:$N$1466,$T$12:$T$1466,T1047)</f>
        <v>35</v>
      </c>
      <c r="S1046" s="109"/>
    </row>
    <row r="1047" spans="1:20" s="42" customFormat="1" ht="15.75" customHeight="1" x14ac:dyDescent="0.25">
      <c r="A1047" s="39"/>
      <c r="B1047" s="40"/>
      <c r="C1047" s="41"/>
      <c r="D1047" s="39"/>
      <c r="E1047" s="39"/>
      <c r="F1047" s="18"/>
      <c r="G1047" s="38" t="s">
        <v>68</v>
      </c>
      <c r="H1047" s="18"/>
      <c r="I1047" s="18">
        <v>4</v>
      </c>
      <c r="J1047" s="18">
        <f>I1047</f>
        <v>4</v>
      </c>
      <c r="K1047" s="36">
        <v>9.1999999999999993</v>
      </c>
      <c r="L1047" s="38" t="s">
        <v>120</v>
      </c>
      <c r="M1047" s="18" t="s">
        <v>23</v>
      </c>
      <c r="N1047" s="18">
        <v>3</v>
      </c>
      <c r="O1047" s="36">
        <v>9.1999999999999993</v>
      </c>
      <c r="P1047" s="18"/>
      <c r="Q1047" s="18" t="s">
        <v>1051</v>
      </c>
      <c r="R1047" s="34"/>
      <c r="S1047" s="34"/>
      <c r="T1047" s="42" t="s">
        <v>1763</v>
      </c>
    </row>
    <row r="1048" spans="1:20" s="42" customFormat="1" ht="15.75" customHeight="1" x14ac:dyDescent="0.25">
      <c r="A1048" s="39"/>
      <c r="B1048" s="40"/>
      <c r="C1048" s="41"/>
      <c r="D1048" s="39"/>
      <c r="E1048" s="39"/>
      <c r="F1048" s="18"/>
      <c r="G1048" s="38" t="s">
        <v>344</v>
      </c>
      <c r="H1048" s="18"/>
      <c r="I1048" s="18">
        <v>3</v>
      </c>
      <c r="J1048" s="18">
        <f t="shared" ref="J1048:J1051" si="184">I1048</f>
        <v>3</v>
      </c>
      <c r="K1048" s="36">
        <v>9.1999999999999993</v>
      </c>
      <c r="L1048" s="38" t="s">
        <v>31</v>
      </c>
      <c r="M1048" s="18" t="s">
        <v>32</v>
      </c>
      <c r="N1048" s="18">
        <v>2</v>
      </c>
      <c r="O1048" s="36">
        <v>9.1999999999999993</v>
      </c>
      <c r="P1048" s="18"/>
      <c r="Q1048" s="18" t="s">
        <v>1051</v>
      </c>
      <c r="R1048" s="34"/>
      <c r="S1048" s="34"/>
      <c r="T1048" s="42" t="s">
        <v>1763</v>
      </c>
    </row>
    <row r="1049" spans="1:20" s="42" customFormat="1" ht="15.75" customHeight="1" x14ac:dyDescent="0.25">
      <c r="A1049" s="39"/>
      <c r="B1049" s="40"/>
      <c r="C1049" s="41"/>
      <c r="D1049" s="39"/>
      <c r="E1049" s="39"/>
      <c r="F1049" s="18"/>
      <c r="G1049" s="38" t="s">
        <v>327</v>
      </c>
      <c r="H1049" s="18"/>
      <c r="I1049" s="18">
        <v>3</v>
      </c>
      <c r="J1049" s="18">
        <f t="shared" si="184"/>
        <v>3</v>
      </c>
      <c r="K1049" s="36">
        <v>8.1</v>
      </c>
      <c r="L1049" s="38" t="s">
        <v>33</v>
      </c>
      <c r="M1049" s="18" t="s">
        <v>34</v>
      </c>
      <c r="N1049" s="18">
        <v>2</v>
      </c>
      <c r="O1049" s="36">
        <v>8.1</v>
      </c>
      <c r="P1049" s="18"/>
      <c r="Q1049" s="18" t="s">
        <v>1051</v>
      </c>
      <c r="R1049" s="34"/>
      <c r="S1049" s="34"/>
      <c r="T1049" s="42" t="s">
        <v>1763</v>
      </c>
    </row>
    <row r="1050" spans="1:20" s="42" customFormat="1" ht="15.75" customHeight="1" x14ac:dyDescent="0.25">
      <c r="A1050" s="39"/>
      <c r="B1050" s="40"/>
      <c r="C1050" s="41"/>
      <c r="D1050" s="39"/>
      <c r="E1050" s="39"/>
      <c r="F1050" s="18"/>
      <c r="G1050" s="38" t="s">
        <v>345</v>
      </c>
      <c r="H1050" s="18"/>
      <c r="I1050" s="18">
        <v>3</v>
      </c>
      <c r="J1050" s="18">
        <f t="shared" si="184"/>
        <v>3</v>
      </c>
      <c r="K1050" s="36">
        <v>8.1</v>
      </c>
      <c r="L1050" s="38" t="s">
        <v>35</v>
      </c>
      <c r="M1050" s="18" t="s">
        <v>36</v>
      </c>
      <c r="N1050" s="18">
        <v>2</v>
      </c>
      <c r="O1050" s="36">
        <v>8.1</v>
      </c>
      <c r="P1050" s="18"/>
      <c r="Q1050" s="18" t="s">
        <v>1051</v>
      </c>
      <c r="R1050" s="34"/>
      <c r="S1050" s="34"/>
      <c r="T1050" s="42" t="s">
        <v>1763</v>
      </c>
    </row>
    <row r="1051" spans="1:20" s="42" customFormat="1" ht="15.75" customHeight="1" x14ac:dyDescent="0.25">
      <c r="A1051" s="39"/>
      <c r="B1051" s="40"/>
      <c r="C1051" s="41"/>
      <c r="D1051" s="39"/>
      <c r="E1051" s="39"/>
      <c r="F1051" s="18"/>
      <c r="G1051" s="38" t="s">
        <v>70</v>
      </c>
      <c r="H1051" s="18"/>
      <c r="I1051" s="18">
        <v>2</v>
      </c>
      <c r="J1051" s="18">
        <f t="shared" si="184"/>
        <v>2</v>
      </c>
      <c r="K1051" s="36">
        <v>8.1</v>
      </c>
      <c r="L1051" s="38" t="s">
        <v>71</v>
      </c>
      <c r="M1051" s="18" t="s">
        <v>72</v>
      </c>
      <c r="N1051" s="18">
        <v>2</v>
      </c>
      <c r="O1051" s="36">
        <v>8.1</v>
      </c>
      <c r="P1051" s="18"/>
      <c r="Q1051" s="18" t="s">
        <v>1051</v>
      </c>
      <c r="R1051" s="34"/>
      <c r="S1051" s="34"/>
      <c r="T1051" s="42" t="s">
        <v>1763</v>
      </c>
    </row>
    <row r="1052" spans="1:20" s="42" customFormat="1" ht="15.75" customHeight="1" x14ac:dyDescent="0.25">
      <c r="A1052" s="39"/>
      <c r="B1052" s="40"/>
      <c r="C1052" s="41"/>
      <c r="D1052" s="39"/>
      <c r="E1052" s="39"/>
      <c r="F1052" s="18"/>
      <c r="G1052" s="38" t="s">
        <v>75</v>
      </c>
      <c r="H1052" s="18"/>
      <c r="I1052" s="18">
        <v>3</v>
      </c>
      <c r="J1052" s="18">
        <f>I1052</f>
        <v>3</v>
      </c>
      <c r="K1052" s="36">
        <v>9</v>
      </c>
      <c r="L1052" s="38" t="s">
        <v>37</v>
      </c>
      <c r="M1052" s="18" t="s">
        <v>38</v>
      </c>
      <c r="N1052" s="18">
        <v>3</v>
      </c>
      <c r="O1052" s="36"/>
      <c r="P1052" s="18"/>
      <c r="Q1052" s="18" t="s">
        <v>1051</v>
      </c>
      <c r="R1052" s="34"/>
      <c r="S1052" s="34"/>
      <c r="T1052" s="42" t="s">
        <v>1763</v>
      </c>
    </row>
    <row r="1053" spans="1:20" s="42" customFormat="1" ht="15.75" customHeight="1" x14ac:dyDescent="0.25">
      <c r="A1053" s="39"/>
      <c r="B1053" s="40"/>
      <c r="C1053" s="41"/>
      <c r="D1053" s="39"/>
      <c r="E1053" s="39"/>
      <c r="F1053" s="18"/>
      <c r="G1053" s="38" t="s">
        <v>47</v>
      </c>
      <c r="H1053" s="18"/>
      <c r="I1053" s="18">
        <v>2</v>
      </c>
      <c r="J1053" s="18">
        <f>I1053</f>
        <v>2</v>
      </c>
      <c r="K1053" s="36">
        <v>7.9</v>
      </c>
      <c r="L1053" s="38" t="s">
        <v>48</v>
      </c>
      <c r="M1053" s="18" t="s">
        <v>49</v>
      </c>
      <c r="N1053" s="18">
        <v>2</v>
      </c>
      <c r="O1053" s="36">
        <v>7.9</v>
      </c>
      <c r="P1053" s="18"/>
      <c r="Q1053" s="18" t="s">
        <v>1051</v>
      </c>
      <c r="R1053" s="34"/>
      <c r="S1053" s="34"/>
      <c r="T1053" s="42" t="s">
        <v>1763</v>
      </c>
    </row>
    <row r="1054" spans="1:20" s="42" customFormat="1" ht="15.75" customHeight="1" x14ac:dyDescent="0.25">
      <c r="A1054" s="39"/>
      <c r="B1054" s="40"/>
      <c r="C1054" s="41"/>
      <c r="D1054" s="39"/>
      <c r="E1054" s="39"/>
      <c r="F1054" s="18"/>
      <c r="G1054" s="38" t="s">
        <v>226</v>
      </c>
      <c r="H1054" s="18"/>
      <c r="I1054" s="18">
        <v>3</v>
      </c>
      <c r="J1054" s="18">
        <f t="shared" ref="J1054:J1055" si="185">I1054</f>
        <v>3</v>
      </c>
      <c r="K1054" s="36">
        <v>8.5</v>
      </c>
      <c r="L1054" s="38" t="s">
        <v>58</v>
      </c>
      <c r="M1054" s="18" t="s">
        <v>59</v>
      </c>
      <c r="N1054" s="18">
        <v>3</v>
      </c>
      <c r="O1054" s="36">
        <v>8.5</v>
      </c>
      <c r="P1054" s="18"/>
      <c r="Q1054" s="18" t="s">
        <v>1051</v>
      </c>
      <c r="R1054" s="34"/>
      <c r="S1054" s="34"/>
      <c r="T1054" s="42" t="s">
        <v>1763</v>
      </c>
    </row>
    <row r="1055" spans="1:20" s="42" customFormat="1" ht="15.75" customHeight="1" x14ac:dyDescent="0.25">
      <c r="A1055" s="39"/>
      <c r="B1055" s="40"/>
      <c r="C1055" s="41"/>
      <c r="D1055" s="39"/>
      <c r="E1055" s="39"/>
      <c r="F1055" s="18"/>
      <c r="G1055" s="38" t="s">
        <v>80</v>
      </c>
      <c r="H1055" s="18"/>
      <c r="I1055" s="18">
        <v>3</v>
      </c>
      <c r="J1055" s="18">
        <f t="shared" si="185"/>
        <v>3</v>
      </c>
      <c r="K1055" s="36">
        <v>8.1999999999999993</v>
      </c>
      <c r="L1055" s="38" t="s">
        <v>80</v>
      </c>
      <c r="M1055" s="18" t="s">
        <v>81</v>
      </c>
      <c r="N1055" s="18">
        <v>3</v>
      </c>
      <c r="O1055" s="36">
        <v>8.1999999999999993</v>
      </c>
      <c r="P1055" s="18"/>
      <c r="Q1055" s="18" t="s">
        <v>1051</v>
      </c>
      <c r="R1055" s="34"/>
      <c r="S1055" s="34"/>
      <c r="T1055" s="42" t="s">
        <v>1763</v>
      </c>
    </row>
    <row r="1056" spans="1:20" s="42" customFormat="1" ht="15.75" customHeight="1" x14ac:dyDescent="0.25">
      <c r="A1056" s="39"/>
      <c r="B1056" s="40"/>
      <c r="C1056" s="41"/>
      <c r="D1056" s="39"/>
      <c r="E1056" s="39"/>
      <c r="F1056" s="18"/>
      <c r="G1056" s="38" t="s">
        <v>238</v>
      </c>
      <c r="H1056" s="18"/>
      <c r="I1056" s="18">
        <v>3</v>
      </c>
      <c r="J1056" s="18">
        <f t="shared" ref="J1056:J1057" si="186">I1056</f>
        <v>3</v>
      </c>
      <c r="K1056" s="36">
        <v>7.8</v>
      </c>
      <c r="L1056" s="38" t="s">
        <v>52</v>
      </c>
      <c r="M1056" s="18" t="s">
        <v>53</v>
      </c>
      <c r="N1056" s="18">
        <v>2</v>
      </c>
      <c r="O1056" s="18"/>
      <c r="P1056" s="18"/>
      <c r="Q1056" s="18"/>
      <c r="R1056" s="34"/>
      <c r="S1056" s="34" t="s">
        <v>1055</v>
      </c>
    </row>
    <row r="1057" spans="1:20" s="42" customFormat="1" ht="15.75" customHeight="1" x14ac:dyDescent="0.25">
      <c r="A1057" s="39"/>
      <c r="B1057" s="40"/>
      <c r="C1057" s="41"/>
      <c r="D1057" s="39"/>
      <c r="E1057" s="39"/>
      <c r="F1057" s="18"/>
      <c r="G1057" s="38" t="s">
        <v>139</v>
      </c>
      <c r="H1057" s="18"/>
      <c r="I1057" s="18">
        <v>3</v>
      </c>
      <c r="J1057" s="18">
        <f t="shared" si="186"/>
        <v>3</v>
      </c>
      <c r="K1057" s="36">
        <v>10</v>
      </c>
      <c r="L1057" s="38" t="s">
        <v>45</v>
      </c>
      <c r="M1057" s="18" t="s">
        <v>46</v>
      </c>
      <c r="N1057" s="18">
        <v>2</v>
      </c>
      <c r="O1057" s="36">
        <v>10</v>
      </c>
      <c r="P1057" s="18"/>
      <c r="Q1057" s="18" t="s">
        <v>1051</v>
      </c>
      <c r="R1057" s="34"/>
      <c r="S1057" s="34"/>
      <c r="T1057" s="42" t="s">
        <v>1763</v>
      </c>
    </row>
    <row r="1058" spans="1:20" s="42" customFormat="1" ht="15.75" customHeight="1" x14ac:dyDescent="0.25">
      <c r="A1058" s="39"/>
      <c r="B1058" s="40"/>
      <c r="C1058" s="41"/>
      <c r="D1058" s="39"/>
      <c r="E1058" s="39"/>
      <c r="F1058" s="18"/>
      <c r="G1058" s="38" t="s">
        <v>89</v>
      </c>
      <c r="H1058" s="18"/>
      <c r="I1058" s="18">
        <v>3</v>
      </c>
      <c r="J1058" s="18">
        <f>I1058</f>
        <v>3</v>
      </c>
      <c r="K1058" s="36">
        <v>7.5</v>
      </c>
      <c r="L1058" s="38" t="s">
        <v>89</v>
      </c>
      <c r="M1058" s="18" t="s">
        <v>90</v>
      </c>
      <c r="N1058" s="18">
        <v>3</v>
      </c>
      <c r="O1058" s="36">
        <v>7.5</v>
      </c>
      <c r="P1058" s="18"/>
      <c r="Q1058" s="18" t="s">
        <v>1051</v>
      </c>
      <c r="R1058" s="34"/>
      <c r="S1058" s="34"/>
      <c r="T1058" s="42" t="s">
        <v>1763</v>
      </c>
    </row>
    <row r="1059" spans="1:20" s="42" customFormat="1" ht="15.75" customHeight="1" x14ac:dyDescent="0.25">
      <c r="A1059" s="39"/>
      <c r="B1059" s="40"/>
      <c r="C1059" s="41"/>
      <c r="D1059" s="39"/>
      <c r="E1059" s="39"/>
      <c r="F1059" s="18"/>
      <c r="G1059" s="38" t="s">
        <v>232</v>
      </c>
      <c r="H1059" s="18"/>
      <c r="I1059" s="18">
        <v>3</v>
      </c>
      <c r="J1059" s="18">
        <f t="shared" ref="J1059:J1060" si="187">I1059</f>
        <v>3</v>
      </c>
      <c r="K1059" s="36">
        <v>8.6999999999999993</v>
      </c>
      <c r="L1059" s="38" t="s">
        <v>124</v>
      </c>
      <c r="M1059" s="18" t="s">
        <v>125</v>
      </c>
      <c r="N1059" s="18">
        <v>3</v>
      </c>
      <c r="O1059" s="36">
        <v>8.6999999999999993</v>
      </c>
      <c r="P1059" s="18"/>
      <c r="Q1059" s="18" t="s">
        <v>1051</v>
      </c>
      <c r="R1059" s="34"/>
      <c r="S1059" s="34"/>
      <c r="T1059" s="42" t="s">
        <v>1763</v>
      </c>
    </row>
    <row r="1060" spans="1:20" s="42" customFormat="1" ht="15.75" customHeight="1" x14ac:dyDescent="0.25">
      <c r="A1060" s="39"/>
      <c r="B1060" s="40"/>
      <c r="C1060" s="41"/>
      <c r="D1060" s="39"/>
      <c r="E1060" s="39"/>
      <c r="F1060" s="18"/>
      <c r="G1060" s="38" t="s">
        <v>779</v>
      </c>
      <c r="H1060" s="18"/>
      <c r="I1060" s="18">
        <v>3</v>
      </c>
      <c r="J1060" s="18">
        <f t="shared" si="187"/>
        <v>3</v>
      </c>
      <c r="K1060" s="36">
        <v>8.1</v>
      </c>
      <c r="L1060" s="38" t="s">
        <v>281</v>
      </c>
      <c r="M1060" s="18" t="s">
        <v>282</v>
      </c>
      <c r="N1060" s="18">
        <v>3</v>
      </c>
      <c r="O1060" s="18"/>
      <c r="P1060" s="18"/>
      <c r="Q1060" s="18"/>
      <c r="R1060" s="34"/>
      <c r="S1060" s="34" t="s">
        <v>1055</v>
      </c>
    </row>
    <row r="1061" spans="1:20" s="42" customFormat="1" ht="15.75" customHeight="1" x14ac:dyDescent="0.25">
      <c r="A1061" s="39"/>
      <c r="B1061" s="40"/>
      <c r="C1061" s="41"/>
      <c r="D1061" s="39"/>
      <c r="E1061" s="39"/>
      <c r="F1061" s="18"/>
      <c r="G1061" s="38" t="s">
        <v>770</v>
      </c>
      <c r="H1061" s="18"/>
      <c r="I1061" s="18">
        <v>3</v>
      </c>
      <c r="J1061" s="18">
        <f>I1061</f>
        <v>3</v>
      </c>
      <c r="K1061" s="36">
        <v>8.3000000000000007</v>
      </c>
      <c r="L1061" s="38" t="s">
        <v>126</v>
      </c>
      <c r="M1061" s="18" t="s">
        <v>127</v>
      </c>
      <c r="N1061" s="18">
        <v>3</v>
      </c>
      <c r="O1061" s="18"/>
      <c r="P1061" s="18"/>
      <c r="Q1061" s="18"/>
      <c r="R1061" s="34"/>
      <c r="S1061" s="34" t="s">
        <v>1055</v>
      </c>
    </row>
    <row r="1062" spans="1:20" s="42" customFormat="1" ht="15.75" customHeight="1" x14ac:dyDescent="0.25">
      <c r="A1062" s="39"/>
      <c r="B1062" s="40"/>
      <c r="C1062" s="41"/>
      <c r="D1062" s="39"/>
      <c r="E1062" s="39"/>
      <c r="F1062" s="18"/>
      <c r="G1062" s="38" t="s">
        <v>229</v>
      </c>
      <c r="H1062" s="18"/>
      <c r="I1062" s="18">
        <v>3</v>
      </c>
      <c r="J1062" s="18">
        <f>I1062</f>
        <v>3</v>
      </c>
      <c r="K1062" s="36">
        <v>7.4</v>
      </c>
      <c r="L1062" s="38" t="s">
        <v>130</v>
      </c>
      <c r="M1062" s="18" t="s">
        <v>131</v>
      </c>
      <c r="N1062" s="18">
        <v>3</v>
      </c>
      <c r="O1062" s="18"/>
      <c r="P1062" s="18"/>
      <c r="Q1062" s="18"/>
      <c r="R1062" s="34"/>
      <c r="S1062" s="34" t="s">
        <v>1055</v>
      </c>
    </row>
    <row r="1063" spans="1:20" s="42" customFormat="1" ht="15.75" customHeight="1" x14ac:dyDescent="0.25">
      <c r="A1063" s="39"/>
      <c r="B1063" s="40"/>
      <c r="C1063" s="41"/>
      <c r="D1063" s="39"/>
      <c r="E1063" s="39"/>
      <c r="F1063" s="18"/>
      <c r="G1063" s="38" t="s">
        <v>597</v>
      </c>
      <c r="H1063" s="18"/>
      <c r="I1063" s="18">
        <v>3</v>
      </c>
      <c r="J1063" s="18">
        <f t="shared" ref="J1063:J1064" si="188">I1063</f>
        <v>3</v>
      </c>
      <c r="K1063" s="36">
        <v>7</v>
      </c>
      <c r="L1063" s="38" t="s">
        <v>76</v>
      </c>
      <c r="M1063" s="18" t="s">
        <v>132</v>
      </c>
      <c r="N1063" s="18">
        <v>2</v>
      </c>
      <c r="O1063" s="18"/>
      <c r="P1063" s="18"/>
      <c r="Q1063" s="18"/>
      <c r="R1063" s="34"/>
      <c r="S1063" s="34" t="s">
        <v>1055</v>
      </c>
    </row>
    <row r="1064" spans="1:20" s="42" customFormat="1" ht="15.75" customHeight="1" x14ac:dyDescent="0.25">
      <c r="A1064" s="39"/>
      <c r="B1064" s="40"/>
      <c r="C1064" s="41"/>
      <c r="D1064" s="39"/>
      <c r="E1064" s="39"/>
      <c r="F1064" s="18"/>
      <c r="G1064" s="38" t="s">
        <v>305</v>
      </c>
      <c r="H1064" s="18"/>
      <c r="I1064" s="18">
        <v>3</v>
      </c>
      <c r="J1064" s="18">
        <f t="shared" si="188"/>
        <v>3</v>
      </c>
      <c r="K1064" s="36">
        <v>7.7</v>
      </c>
      <c r="L1064" s="38" t="s">
        <v>115</v>
      </c>
      <c r="M1064" s="18" t="s">
        <v>133</v>
      </c>
      <c r="N1064" s="18">
        <v>2</v>
      </c>
      <c r="O1064" s="36">
        <v>7.7</v>
      </c>
      <c r="P1064" s="18"/>
      <c r="Q1064" s="18" t="s">
        <v>1051</v>
      </c>
      <c r="R1064" s="34"/>
      <c r="S1064" s="34"/>
      <c r="T1064" s="42" t="s">
        <v>1763</v>
      </c>
    </row>
    <row r="1065" spans="1:20" s="42" customFormat="1" ht="15.75" customHeight="1" x14ac:dyDescent="0.25">
      <c r="A1065" s="39"/>
      <c r="B1065" s="40"/>
      <c r="C1065" s="41"/>
      <c r="D1065" s="39"/>
      <c r="E1065" s="39"/>
      <c r="F1065" s="18"/>
      <c r="G1065" s="38" t="s">
        <v>720</v>
      </c>
      <c r="H1065" s="18"/>
      <c r="I1065" s="18">
        <v>3</v>
      </c>
      <c r="J1065" s="18">
        <f t="shared" ref="J1065:J1066" si="189">I1065</f>
        <v>3</v>
      </c>
      <c r="K1065" s="36">
        <v>7.5</v>
      </c>
      <c r="L1065" s="38" t="s">
        <v>107</v>
      </c>
      <c r="M1065" s="18" t="s">
        <v>108</v>
      </c>
      <c r="N1065" s="18">
        <v>3</v>
      </c>
      <c r="O1065" s="18"/>
      <c r="P1065" s="18"/>
      <c r="Q1065" s="18"/>
      <c r="R1065" s="34"/>
      <c r="S1065" s="34" t="s">
        <v>1055</v>
      </c>
    </row>
    <row r="1066" spans="1:20" s="42" customFormat="1" ht="15.75" customHeight="1" x14ac:dyDescent="0.25">
      <c r="A1066" s="39"/>
      <c r="B1066" s="40"/>
      <c r="C1066" s="41"/>
      <c r="D1066" s="39"/>
      <c r="E1066" s="39"/>
      <c r="F1066" s="18"/>
      <c r="G1066" s="38" t="s">
        <v>797</v>
      </c>
      <c r="H1066" s="18"/>
      <c r="I1066" s="18">
        <v>3</v>
      </c>
      <c r="J1066" s="18">
        <f t="shared" si="189"/>
        <v>3</v>
      </c>
      <c r="K1066" s="36">
        <v>8.4</v>
      </c>
      <c r="L1066" s="38" t="s">
        <v>101</v>
      </c>
      <c r="M1066" s="18" t="s">
        <v>102</v>
      </c>
      <c r="N1066" s="18">
        <v>3</v>
      </c>
      <c r="O1066" s="18"/>
      <c r="P1066" s="18"/>
      <c r="Q1066" s="18"/>
      <c r="R1066" s="34"/>
      <c r="S1066" s="34" t="s">
        <v>1055</v>
      </c>
    </row>
    <row r="1067" spans="1:20" s="42" customFormat="1" ht="15.75" customHeight="1" x14ac:dyDescent="0.25">
      <c r="A1067" s="39"/>
      <c r="B1067" s="40"/>
      <c r="C1067" s="41"/>
      <c r="D1067" s="39"/>
      <c r="E1067" s="39"/>
      <c r="F1067" s="18"/>
      <c r="G1067" s="38" t="s">
        <v>719</v>
      </c>
      <c r="H1067" s="18"/>
      <c r="I1067" s="18">
        <v>3</v>
      </c>
      <c r="J1067" s="18">
        <f>I1067</f>
        <v>3</v>
      </c>
      <c r="K1067" s="36">
        <v>8.9</v>
      </c>
      <c r="L1067" s="38" t="s">
        <v>283</v>
      </c>
      <c r="M1067" s="18" t="s">
        <v>284</v>
      </c>
      <c r="N1067" s="18">
        <v>3</v>
      </c>
      <c r="O1067" s="18"/>
      <c r="P1067" s="18"/>
      <c r="Q1067" s="18"/>
      <c r="R1067" s="34"/>
      <c r="S1067" s="34" t="s">
        <v>1055</v>
      </c>
    </row>
    <row r="1068" spans="1:20" s="42" customFormat="1" ht="15.75" customHeight="1" x14ac:dyDescent="0.25">
      <c r="A1068" s="39"/>
      <c r="B1068" s="40"/>
      <c r="C1068" s="41"/>
      <c r="D1068" s="39"/>
      <c r="E1068" s="39"/>
      <c r="F1068" s="18"/>
      <c r="G1068" s="38" t="s">
        <v>310</v>
      </c>
      <c r="H1068" s="18"/>
      <c r="I1068" s="18">
        <v>3</v>
      </c>
      <c r="J1068" s="18">
        <f>I1068</f>
        <v>3</v>
      </c>
      <c r="K1068" s="36">
        <v>7.6</v>
      </c>
      <c r="L1068" s="38" t="s">
        <v>135</v>
      </c>
      <c r="M1068" s="18" t="s">
        <v>136</v>
      </c>
      <c r="N1068" s="18">
        <v>3</v>
      </c>
      <c r="O1068" s="18"/>
      <c r="P1068" s="18"/>
      <c r="Q1068" s="18"/>
      <c r="R1068" s="34"/>
      <c r="S1068" s="34" t="s">
        <v>1055</v>
      </c>
    </row>
    <row r="1069" spans="1:20" s="42" customFormat="1" ht="15.75" customHeight="1" x14ac:dyDescent="0.25">
      <c r="A1069" s="39"/>
      <c r="B1069" s="40"/>
      <c r="C1069" s="41"/>
      <c r="D1069" s="39"/>
      <c r="E1069" s="39"/>
      <c r="F1069" s="18"/>
      <c r="G1069" s="38" t="s">
        <v>1335</v>
      </c>
      <c r="H1069" s="18"/>
      <c r="I1069" s="18">
        <v>3</v>
      </c>
      <c r="J1069" s="18">
        <f>I1069</f>
        <v>3</v>
      </c>
      <c r="K1069" s="36">
        <v>7.2</v>
      </c>
      <c r="L1069" s="38" t="s">
        <v>140</v>
      </c>
      <c r="M1069" s="18" t="s">
        <v>141</v>
      </c>
      <c r="N1069" s="18">
        <v>3</v>
      </c>
      <c r="O1069" s="18"/>
      <c r="P1069" s="18"/>
      <c r="Q1069" s="18"/>
      <c r="R1069" s="34"/>
      <c r="S1069" s="34" t="s">
        <v>1055</v>
      </c>
    </row>
    <row r="1070" spans="1:20" s="42" customFormat="1" ht="15.75" customHeight="1" x14ac:dyDescent="0.25">
      <c r="A1070" s="39"/>
      <c r="B1070" s="40"/>
      <c r="C1070" s="41"/>
      <c r="D1070" s="39"/>
      <c r="E1070" s="39"/>
      <c r="F1070" s="18"/>
      <c r="G1070" s="38" t="s">
        <v>230</v>
      </c>
      <c r="H1070" s="18"/>
      <c r="I1070" s="18">
        <v>3</v>
      </c>
      <c r="J1070" s="18">
        <f>I1070</f>
        <v>3</v>
      </c>
      <c r="K1070" s="36">
        <v>7.5</v>
      </c>
      <c r="L1070" s="38" t="s">
        <v>142</v>
      </c>
      <c r="M1070" s="18" t="s">
        <v>143</v>
      </c>
      <c r="N1070" s="18">
        <v>3</v>
      </c>
      <c r="O1070" s="36">
        <v>7.5</v>
      </c>
      <c r="P1070" s="18"/>
      <c r="Q1070" s="18" t="s">
        <v>1051</v>
      </c>
      <c r="R1070" s="34"/>
      <c r="S1070" s="34"/>
      <c r="T1070" s="42" t="s">
        <v>1763</v>
      </c>
    </row>
    <row r="1071" spans="1:20" s="1" customFormat="1" ht="15.75" customHeight="1" x14ac:dyDescent="0.25">
      <c r="A1071" s="95">
        <v>67</v>
      </c>
      <c r="B1071" s="96" t="s">
        <v>1373</v>
      </c>
      <c r="C1071" s="97">
        <v>37987</v>
      </c>
      <c r="D1071" s="97" t="s">
        <v>1374</v>
      </c>
      <c r="E1071" s="95" t="s">
        <v>1764</v>
      </c>
      <c r="F1071" s="150" t="s">
        <v>242</v>
      </c>
      <c r="G1071" s="99"/>
      <c r="H1071" s="98"/>
      <c r="I1071" s="98"/>
      <c r="J1071" s="98"/>
      <c r="K1071" s="100"/>
      <c r="L1071" s="99"/>
      <c r="M1071" s="98"/>
      <c r="N1071" s="98"/>
      <c r="O1071" s="98"/>
      <c r="P1071" s="98"/>
      <c r="Q1071" s="98"/>
      <c r="R1071" s="98">
        <f>SUMIFS($N$12:$N$1466,$T$12:$T$1466,T1072)</f>
        <v>35</v>
      </c>
      <c r="S1071" s="109"/>
    </row>
    <row r="1072" spans="1:20" s="1" customFormat="1" ht="15.75" customHeight="1" x14ac:dyDescent="0.25">
      <c r="A1072" s="39"/>
      <c r="B1072" s="40"/>
      <c r="C1072" s="41"/>
      <c r="D1072" s="39"/>
      <c r="E1072" s="39"/>
      <c r="F1072" s="18"/>
      <c r="G1072" s="38" t="s">
        <v>68</v>
      </c>
      <c r="H1072" s="18"/>
      <c r="I1072" s="18">
        <v>4</v>
      </c>
      <c r="J1072" s="18">
        <f>I1072</f>
        <v>4</v>
      </c>
      <c r="K1072" s="36">
        <v>9.1999999999999993</v>
      </c>
      <c r="L1072" s="38" t="s">
        <v>120</v>
      </c>
      <c r="M1072" s="18" t="s">
        <v>23</v>
      </c>
      <c r="N1072" s="18">
        <v>3</v>
      </c>
      <c r="O1072" s="36">
        <v>9.1999999999999993</v>
      </c>
      <c r="P1072" s="18"/>
      <c r="Q1072" s="18" t="s">
        <v>1051</v>
      </c>
      <c r="R1072" s="34"/>
      <c r="S1072" s="34"/>
      <c r="T1072" s="42" t="s">
        <v>1764</v>
      </c>
    </row>
    <row r="1073" spans="1:20" s="1" customFormat="1" ht="15.75" customHeight="1" x14ac:dyDescent="0.25">
      <c r="A1073" s="39"/>
      <c r="B1073" s="40"/>
      <c r="C1073" s="41"/>
      <c r="D1073" s="39"/>
      <c r="E1073" s="39"/>
      <c r="F1073" s="18"/>
      <c r="G1073" s="38" t="s">
        <v>144</v>
      </c>
      <c r="H1073" s="18"/>
      <c r="I1073" s="18">
        <v>3</v>
      </c>
      <c r="J1073" s="18">
        <f t="shared" ref="J1073:J1076" si="190">I1073</f>
        <v>3</v>
      </c>
      <c r="K1073" s="36">
        <v>8.5</v>
      </c>
      <c r="L1073" s="38" t="s">
        <v>31</v>
      </c>
      <c r="M1073" s="18" t="s">
        <v>32</v>
      </c>
      <c r="N1073" s="18">
        <v>2</v>
      </c>
      <c r="O1073" s="36">
        <v>8.5</v>
      </c>
      <c r="P1073" s="18"/>
      <c r="Q1073" s="18" t="s">
        <v>1051</v>
      </c>
      <c r="R1073" s="34"/>
      <c r="S1073" s="34"/>
      <c r="T1073" s="42" t="s">
        <v>1764</v>
      </c>
    </row>
    <row r="1074" spans="1:20" s="1" customFormat="1" ht="15.75" customHeight="1" x14ac:dyDescent="0.25">
      <c r="A1074" s="39"/>
      <c r="B1074" s="40"/>
      <c r="C1074" s="41"/>
      <c r="D1074" s="39"/>
      <c r="E1074" s="39"/>
      <c r="F1074" s="18"/>
      <c r="G1074" s="38" t="s">
        <v>145</v>
      </c>
      <c r="H1074" s="18"/>
      <c r="I1074" s="18">
        <v>3</v>
      </c>
      <c r="J1074" s="18">
        <f t="shared" si="190"/>
        <v>3</v>
      </c>
      <c r="K1074" s="36">
        <v>7.3</v>
      </c>
      <c r="L1074" s="38" t="s">
        <v>33</v>
      </c>
      <c r="M1074" s="18" t="s">
        <v>34</v>
      </c>
      <c r="N1074" s="18">
        <v>2</v>
      </c>
      <c r="O1074" s="36">
        <v>7.3</v>
      </c>
      <c r="P1074" s="18"/>
      <c r="Q1074" s="18" t="s">
        <v>1051</v>
      </c>
      <c r="R1074" s="34"/>
      <c r="S1074" s="34"/>
      <c r="T1074" s="42" t="s">
        <v>1764</v>
      </c>
    </row>
    <row r="1075" spans="1:20" s="1" customFormat="1" ht="15.75" customHeight="1" x14ac:dyDescent="0.25">
      <c r="A1075" s="39"/>
      <c r="B1075" s="40"/>
      <c r="C1075" s="41"/>
      <c r="D1075" s="39"/>
      <c r="E1075" s="39"/>
      <c r="F1075" s="18"/>
      <c r="G1075" s="38" t="s">
        <v>137</v>
      </c>
      <c r="H1075" s="18"/>
      <c r="I1075" s="18">
        <v>3</v>
      </c>
      <c r="J1075" s="18">
        <f t="shared" si="190"/>
        <v>3</v>
      </c>
      <c r="K1075" s="36">
        <v>7.5</v>
      </c>
      <c r="L1075" s="38" t="s">
        <v>35</v>
      </c>
      <c r="M1075" s="18" t="s">
        <v>36</v>
      </c>
      <c r="N1075" s="18">
        <v>2</v>
      </c>
      <c r="O1075" s="36">
        <v>7.5</v>
      </c>
      <c r="P1075" s="18"/>
      <c r="Q1075" s="18" t="s">
        <v>1051</v>
      </c>
      <c r="R1075" s="34"/>
      <c r="S1075" s="34"/>
      <c r="T1075" s="42" t="s">
        <v>1764</v>
      </c>
    </row>
    <row r="1076" spans="1:20" s="1" customFormat="1" ht="15.75" customHeight="1" x14ac:dyDescent="0.25">
      <c r="A1076" s="39"/>
      <c r="B1076" s="40"/>
      <c r="C1076" s="41"/>
      <c r="D1076" s="39"/>
      <c r="E1076" s="39"/>
      <c r="F1076" s="18"/>
      <c r="G1076" s="38" t="s">
        <v>70</v>
      </c>
      <c r="H1076" s="18"/>
      <c r="I1076" s="18">
        <v>2</v>
      </c>
      <c r="J1076" s="18">
        <f t="shared" si="190"/>
        <v>2</v>
      </c>
      <c r="K1076" s="36">
        <v>7.5</v>
      </c>
      <c r="L1076" s="38" t="s">
        <v>71</v>
      </c>
      <c r="M1076" s="18" t="s">
        <v>72</v>
      </c>
      <c r="N1076" s="18">
        <v>2</v>
      </c>
      <c r="O1076" s="36">
        <v>7.5</v>
      </c>
      <c r="P1076" s="18"/>
      <c r="Q1076" s="18" t="s">
        <v>1051</v>
      </c>
      <c r="R1076" s="34"/>
      <c r="S1076" s="34"/>
      <c r="T1076" s="42" t="s">
        <v>1764</v>
      </c>
    </row>
    <row r="1077" spans="1:20" s="1" customFormat="1" ht="15.75" customHeight="1" x14ac:dyDescent="0.25">
      <c r="A1077" s="39"/>
      <c r="B1077" s="40"/>
      <c r="C1077" s="41"/>
      <c r="D1077" s="39"/>
      <c r="E1077" s="39"/>
      <c r="F1077" s="18"/>
      <c r="G1077" s="38" t="s">
        <v>75</v>
      </c>
      <c r="H1077" s="18"/>
      <c r="I1077" s="18">
        <v>3</v>
      </c>
      <c r="J1077" s="18">
        <f>I1077</f>
        <v>3</v>
      </c>
      <c r="K1077" s="36">
        <v>10</v>
      </c>
      <c r="L1077" s="38" t="s">
        <v>37</v>
      </c>
      <c r="M1077" s="18" t="s">
        <v>38</v>
      </c>
      <c r="N1077" s="18">
        <v>3</v>
      </c>
      <c r="O1077" s="36"/>
      <c r="P1077" s="18"/>
      <c r="Q1077" s="18" t="s">
        <v>1051</v>
      </c>
      <c r="R1077" s="34"/>
      <c r="S1077" s="34"/>
      <c r="T1077" s="42" t="s">
        <v>1764</v>
      </c>
    </row>
    <row r="1078" spans="1:20" s="1" customFormat="1" ht="15.75" customHeight="1" x14ac:dyDescent="0.25">
      <c r="A1078" s="39"/>
      <c r="B1078" s="40"/>
      <c r="C1078" s="41"/>
      <c r="D1078" s="39"/>
      <c r="E1078" s="39"/>
      <c r="F1078" s="18"/>
      <c r="G1078" s="38" t="s">
        <v>47</v>
      </c>
      <c r="H1078" s="18"/>
      <c r="I1078" s="18">
        <v>2</v>
      </c>
      <c r="J1078" s="18">
        <f>I1078</f>
        <v>2</v>
      </c>
      <c r="K1078" s="36" t="s">
        <v>138</v>
      </c>
      <c r="L1078" s="38" t="s">
        <v>48</v>
      </c>
      <c r="M1078" s="18" t="s">
        <v>49</v>
      </c>
      <c r="N1078" s="18">
        <v>2</v>
      </c>
      <c r="O1078" s="36" t="s">
        <v>138</v>
      </c>
      <c r="P1078" s="18"/>
      <c r="Q1078" s="18" t="s">
        <v>1051</v>
      </c>
      <c r="R1078" s="34"/>
      <c r="S1078" s="34"/>
      <c r="T1078" s="42" t="s">
        <v>1764</v>
      </c>
    </row>
    <row r="1079" spans="1:20" s="1" customFormat="1" ht="15.75" customHeight="1" x14ac:dyDescent="0.25">
      <c r="A1079" s="39"/>
      <c r="B1079" s="40"/>
      <c r="C1079" s="41"/>
      <c r="D1079" s="39"/>
      <c r="E1079" s="39"/>
      <c r="F1079" s="18"/>
      <c r="G1079" s="38" t="s">
        <v>226</v>
      </c>
      <c r="H1079" s="18"/>
      <c r="I1079" s="18">
        <v>3</v>
      </c>
      <c r="J1079" s="18">
        <f t="shared" ref="J1079:J1080" si="191">I1079</f>
        <v>3</v>
      </c>
      <c r="K1079" s="36">
        <v>6.7</v>
      </c>
      <c r="L1079" s="38" t="s">
        <v>58</v>
      </c>
      <c r="M1079" s="18" t="s">
        <v>59</v>
      </c>
      <c r="N1079" s="18">
        <v>3</v>
      </c>
      <c r="O1079" s="36">
        <v>6.7</v>
      </c>
      <c r="P1079" s="18"/>
      <c r="Q1079" s="18" t="s">
        <v>1051</v>
      </c>
      <c r="R1079" s="34"/>
      <c r="S1079" s="34"/>
      <c r="T1079" s="42" t="s">
        <v>1764</v>
      </c>
    </row>
    <row r="1080" spans="1:20" s="1" customFormat="1" ht="15.75" customHeight="1" x14ac:dyDescent="0.25">
      <c r="A1080" s="39"/>
      <c r="B1080" s="40"/>
      <c r="C1080" s="41"/>
      <c r="D1080" s="39"/>
      <c r="E1080" s="39"/>
      <c r="F1080" s="18"/>
      <c r="G1080" s="38" t="s">
        <v>80</v>
      </c>
      <c r="H1080" s="18"/>
      <c r="I1080" s="18">
        <v>3</v>
      </c>
      <c r="J1080" s="18">
        <f t="shared" si="191"/>
        <v>3</v>
      </c>
      <c r="K1080" s="36">
        <v>7.6</v>
      </c>
      <c r="L1080" s="38" t="s">
        <v>80</v>
      </c>
      <c r="M1080" s="18" t="s">
        <v>81</v>
      </c>
      <c r="N1080" s="18">
        <v>3</v>
      </c>
      <c r="O1080" s="36">
        <v>7.6</v>
      </c>
      <c r="P1080" s="18"/>
      <c r="Q1080" s="18" t="s">
        <v>1051</v>
      </c>
      <c r="R1080" s="34"/>
      <c r="S1080" s="34"/>
      <c r="T1080" s="42" t="s">
        <v>1764</v>
      </c>
    </row>
    <row r="1081" spans="1:20" s="1" customFormat="1" ht="15.75" customHeight="1" x14ac:dyDescent="0.25">
      <c r="A1081" s="39"/>
      <c r="B1081" s="40"/>
      <c r="C1081" s="41"/>
      <c r="D1081" s="39"/>
      <c r="E1081" s="39"/>
      <c r="F1081" s="18"/>
      <c r="G1081" s="38" t="s">
        <v>139</v>
      </c>
      <c r="H1081" s="18"/>
      <c r="I1081" s="18">
        <v>3</v>
      </c>
      <c r="J1081" s="18">
        <f>I1081</f>
        <v>3</v>
      </c>
      <c r="K1081" s="36">
        <v>8.1</v>
      </c>
      <c r="L1081" s="38" t="s">
        <v>45</v>
      </c>
      <c r="M1081" s="18" t="s">
        <v>46</v>
      </c>
      <c r="N1081" s="18">
        <v>2</v>
      </c>
      <c r="O1081" s="36">
        <v>8.1</v>
      </c>
      <c r="P1081" s="18"/>
      <c r="Q1081" s="18" t="s">
        <v>1051</v>
      </c>
      <c r="R1081" s="34"/>
      <c r="S1081" s="34"/>
      <c r="T1081" s="42" t="s">
        <v>1764</v>
      </c>
    </row>
    <row r="1082" spans="1:20" s="1" customFormat="1" ht="15.75" customHeight="1" x14ac:dyDescent="0.25">
      <c r="A1082" s="39"/>
      <c r="B1082" s="40"/>
      <c r="C1082" s="41"/>
      <c r="D1082" s="39"/>
      <c r="E1082" s="39"/>
      <c r="F1082" s="18"/>
      <c r="G1082" s="38" t="s">
        <v>89</v>
      </c>
      <c r="H1082" s="18"/>
      <c r="I1082" s="18">
        <v>3</v>
      </c>
      <c r="J1082" s="18">
        <f t="shared" ref="J1082:J1083" si="192">I1082</f>
        <v>3</v>
      </c>
      <c r="K1082" s="36">
        <v>7.9</v>
      </c>
      <c r="L1082" s="38" t="s">
        <v>89</v>
      </c>
      <c r="M1082" s="18" t="s">
        <v>90</v>
      </c>
      <c r="N1082" s="18">
        <v>3</v>
      </c>
      <c r="O1082" s="36">
        <v>7.9</v>
      </c>
      <c r="P1082" s="18"/>
      <c r="Q1082" s="18" t="s">
        <v>1051</v>
      </c>
      <c r="R1082" s="34"/>
      <c r="S1082" s="34"/>
      <c r="T1082" s="42" t="s">
        <v>1764</v>
      </c>
    </row>
    <row r="1083" spans="1:20" s="1" customFormat="1" ht="15.75" customHeight="1" x14ac:dyDescent="0.25">
      <c r="A1083" s="39"/>
      <c r="B1083" s="40"/>
      <c r="C1083" s="41"/>
      <c r="D1083" s="39"/>
      <c r="E1083" s="39"/>
      <c r="F1083" s="18"/>
      <c r="G1083" s="38" t="s">
        <v>1375</v>
      </c>
      <c r="H1083" s="18"/>
      <c r="I1083" s="18">
        <v>3</v>
      </c>
      <c r="J1083" s="18">
        <f t="shared" si="192"/>
        <v>3</v>
      </c>
      <c r="K1083" s="36">
        <v>9.4</v>
      </c>
      <c r="L1083" s="38" t="s">
        <v>122</v>
      </c>
      <c r="M1083" s="18" t="s">
        <v>123</v>
      </c>
      <c r="N1083" s="18">
        <v>3</v>
      </c>
      <c r="O1083" s="18"/>
      <c r="P1083" s="18"/>
      <c r="Q1083" s="18"/>
      <c r="R1083" s="34"/>
      <c r="S1083" s="34" t="s">
        <v>1055</v>
      </c>
    </row>
    <row r="1084" spans="1:20" s="1" customFormat="1" ht="15.75" customHeight="1" x14ac:dyDescent="0.25">
      <c r="A1084" s="39"/>
      <c r="B1084" s="40"/>
      <c r="C1084" s="41"/>
      <c r="D1084" s="39"/>
      <c r="E1084" s="39"/>
      <c r="F1084" s="18"/>
      <c r="G1084" s="38" t="s">
        <v>227</v>
      </c>
      <c r="H1084" s="18"/>
      <c r="I1084" s="18">
        <v>3</v>
      </c>
      <c r="J1084" s="18">
        <f>I1084</f>
        <v>3</v>
      </c>
      <c r="K1084" s="36">
        <v>9.3000000000000007</v>
      </c>
      <c r="L1084" s="38" t="s">
        <v>124</v>
      </c>
      <c r="M1084" s="18" t="s">
        <v>125</v>
      </c>
      <c r="N1084" s="18">
        <v>3</v>
      </c>
      <c r="O1084" s="36">
        <v>9.3000000000000007</v>
      </c>
      <c r="P1084" s="18"/>
      <c r="Q1084" s="18" t="s">
        <v>1051</v>
      </c>
      <c r="R1084" s="34"/>
      <c r="S1084" s="34"/>
      <c r="T1084" s="42" t="s">
        <v>1764</v>
      </c>
    </row>
    <row r="1085" spans="1:20" s="1" customFormat="1" ht="15.75" customHeight="1" x14ac:dyDescent="0.25">
      <c r="A1085" s="39"/>
      <c r="B1085" s="40"/>
      <c r="C1085" s="41"/>
      <c r="D1085" s="39"/>
      <c r="E1085" s="39"/>
      <c r="F1085" s="18"/>
      <c r="G1085" s="38" t="s">
        <v>229</v>
      </c>
      <c r="H1085" s="18"/>
      <c r="I1085" s="18">
        <v>3</v>
      </c>
      <c r="J1085" s="18">
        <f>I1085</f>
        <v>3</v>
      </c>
      <c r="K1085" s="36">
        <v>8.5</v>
      </c>
      <c r="L1085" s="38" t="s">
        <v>130</v>
      </c>
      <c r="M1085" s="18" t="s">
        <v>131</v>
      </c>
      <c r="N1085" s="18">
        <v>3</v>
      </c>
      <c r="O1085" s="18"/>
      <c r="P1085" s="18"/>
      <c r="Q1085" s="18"/>
      <c r="R1085" s="34"/>
      <c r="S1085" s="34" t="s">
        <v>1055</v>
      </c>
    </row>
    <row r="1086" spans="1:20" s="1" customFormat="1" ht="15.75" customHeight="1" x14ac:dyDescent="0.25">
      <c r="A1086" s="39"/>
      <c r="B1086" s="40"/>
      <c r="C1086" s="41"/>
      <c r="D1086" s="39"/>
      <c r="E1086" s="39"/>
      <c r="F1086" s="18"/>
      <c r="G1086" s="38" t="s">
        <v>305</v>
      </c>
      <c r="H1086" s="18"/>
      <c r="I1086" s="18">
        <v>3</v>
      </c>
      <c r="J1086" s="18">
        <f>I1086</f>
        <v>3</v>
      </c>
      <c r="K1086" s="36">
        <v>6.5</v>
      </c>
      <c r="L1086" s="38" t="s">
        <v>115</v>
      </c>
      <c r="M1086" s="18" t="s">
        <v>133</v>
      </c>
      <c r="N1086" s="18">
        <v>2</v>
      </c>
      <c r="O1086" s="36">
        <v>6.5</v>
      </c>
      <c r="P1086" s="18"/>
      <c r="Q1086" s="18" t="s">
        <v>1051</v>
      </c>
      <c r="R1086" s="34"/>
      <c r="S1086" s="34"/>
      <c r="T1086" s="42" t="s">
        <v>1764</v>
      </c>
    </row>
    <row r="1087" spans="1:20" s="1" customFormat="1" ht="15.75" customHeight="1" x14ac:dyDescent="0.25">
      <c r="A1087" s="39"/>
      <c r="B1087" s="40"/>
      <c r="C1087" s="41"/>
      <c r="D1087" s="39"/>
      <c r="E1087" s="39"/>
      <c r="F1087" s="18"/>
      <c r="G1087" s="38" t="s">
        <v>230</v>
      </c>
      <c r="H1087" s="18"/>
      <c r="I1087" s="18">
        <v>3</v>
      </c>
      <c r="J1087" s="18">
        <f>I1087</f>
        <v>3</v>
      </c>
      <c r="K1087" s="36">
        <v>7.1</v>
      </c>
      <c r="L1087" s="38" t="s">
        <v>142</v>
      </c>
      <c r="M1087" s="18" t="s">
        <v>143</v>
      </c>
      <c r="N1087" s="18">
        <v>3</v>
      </c>
      <c r="O1087" s="36">
        <v>7.1</v>
      </c>
      <c r="P1087" s="18"/>
      <c r="Q1087" s="18" t="s">
        <v>1051</v>
      </c>
      <c r="R1087" s="34"/>
      <c r="S1087" s="34"/>
      <c r="T1087" s="42" t="s">
        <v>1764</v>
      </c>
    </row>
    <row r="1088" spans="1:20" s="1" customFormat="1" ht="15.75" customHeight="1" x14ac:dyDescent="0.25">
      <c r="A1088" s="95">
        <v>68</v>
      </c>
      <c r="B1088" s="96" t="s">
        <v>1376</v>
      </c>
      <c r="C1088" s="97">
        <v>37788</v>
      </c>
      <c r="D1088" s="97" t="s">
        <v>1377</v>
      </c>
      <c r="E1088" s="95" t="s">
        <v>1765</v>
      </c>
      <c r="F1088" s="150" t="s">
        <v>1378</v>
      </c>
      <c r="G1088" s="99"/>
      <c r="H1088" s="98"/>
      <c r="I1088" s="98"/>
      <c r="J1088" s="98"/>
      <c r="K1088" s="100"/>
      <c r="L1088" s="99"/>
      <c r="M1088" s="98"/>
      <c r="N1088" s="98"/>
      <c r="O1088" s="98"/>
      <c r="P1088" s="98"/>
      <c r="Q1088" s="98"/>
      <c r="R1088" s="98">
        <f>SUMIFS($N$12:$N$1466,$T$12:$T$1466,T1089)</f>
        <v>21</v>
      </c>
      <c r="S1088" s="109"/>
    </row>
    <row r="1089" spans="1:20" s="1" customFormat="1" ht="15.75" customHeight="1" x14ac:dyDescent="0.25">
      <c r="A1089" s="39"/>
      <c r="B1089" s="40"/>
      <c r="C1089" s="41"/>
      <c r="D1089" s="39"/>
      <c r="E1089" s="39"/>
      <c r="F1089" s="18"/>
      <c r="G1089" s="38" t="s">
        <v>208</v>
      </c>
      <c r="H1089" s="18"/>
      <c r="I1089" s="18">
        <v>4</v>
      </c>
      <c r="J1089" s="18">
        <f>I1089</f>
        <v>4</v>
      </c>
      <c r="K1089" s="36">
        <v>7.9</v>
      </c>
      <c r="L1089" s="38" t="s">
        <v>120</v>
      </c>
      <c r="M1089" s="18" t="s">
        <v>23</v>
      </c>
      <c r="N1089" s="18">
        <v>3</v>
      </c>
      <c r="O1089" s="36">
        <v>7.9</v>
      </c>
      <c r="P1089" s="18"/>
      <c r="Q1089" s="18" t="s">
        <v>1051</v>
      </c>
      <c r="R1089" s="34"/>
      <c r="S1089" s="34"/>
      <c r="T1089" s="42" t="s">
        <v>1765</v>
      </c>
    </row>
    <row r="1090" spans="1:20" s="1" customFormat="1" ht="15.75" customHeight="1" x14ac:dyDescent="0.25">
      <c r="A1090" s="90"/>
      <c r="B1090" s="91"/>
      <c r="C1090" s="92"/>
      <c r="D1090" s="90"/>
      <c r="E1090" s="90"/>
      <c r="F1090" s="93"/>
      <c r="G1090" s="94" t="s">
        <v>224</v>
      </c>
      <c r="H1090" s="93"/>
      <c r="I1090" s="93">
        <v>5</v>
      </c>
      <c r="J1090" s="18">
        <f>I1090</f>
        <v>5</v>
      </c>
      <c r="K1090" s="51">
        <v>7.2</v>
      </c>
      <c r="L1090" s="38" t="s">
        <v>31</v>
      </c>
      <c r="M1090" s="18" t="s">
        <v>32</v>
      </c>
      <c r="N1090" s="18">
        <v>2</v>
      </c>
      <c r="O1090" s="36">
        <v>7.2</v>
      </c>
      <c r="P1090" s="18"/>
      <c r="Q1090" s="18" t="s">
        <v>1051</v>
      </c>
      <c r="R1090" s="34"/>
      <c r="S1090" s="34"/>
      <c r="T1090" s="42" t="s">
        <v>1765</v>
      </c>
    </row>
    <row r="1091" spans="1:20" s="1" customFormat="1" ht="15.75" customHeight="1" x14ac:dyDescent="0.25">
      <c r="A1091" s="115"/>
      <c r="B1091" s="116"/>
      <c r="C1091" s="117"/>
      <c r="D1091" s="115"/>
      <c r="E1091" s="115"/>
      <c r="F1091" s="114"/>
      <c r="G1091" s="113"/>
      <c r="H1091" s="114"/>
      <c r="I1091" s="114"/>
      <c r="J1091" s="114"/>
      <c r="K1091" s="118"/>
      <c r="L1091" s="38" t="s">
        <v>33</v>
      </c>
      <c r="M1091" s="18" t="s">
        <v>34</v>
      </c>
      <c r="N1091" s="18">
        <v>2</v>
      </c>
      <c r="O1091" s="36">
        <v>7.2</v>
      </c>
      <c r="P1091" s="18"/>
      <c r="Q1091" s="18" t="s">
        <v>1051</v>
      </c>
      <c r="R1091" s="34"/>
      <c r="S1091" s="34"/>
      <c r="T1091" s="42" t="s">
        <v>1765</v>
      </c>
    </row>
    <row r="1092" spans="1:20" s="1" customFormat="1" ht="15.75" customHeight="1" x14ac:dyDescent="0.25">
      <c r="A1092" s="39"/>
      <c r="B1092" s="40"/>
      <c r="C1092" s="41"/>
      <c r="D1092" s="39"/>
      <c r="E1092" s="39"/>
      <c r="F1092" s="18"/>
      <c r="G1092" s="38" t="s">
        <v>75</v>
      </c>
      <c r="H1092" s="18"/>
      <c r="I1092" s="18">
        <v>3</v>
      </c>
      <c r="J1092" s="18">
        <f>I1092</f>
        <v>3</v>
      </c>
      <c r="K1092" s="36">
        <v>7.7</v>
      </c>
      <c r="L1092" s="38" t="s">
        <v>37</v>
      </c>
      <c r="M1092" s="18" t="s">
        <v>38</v>
      </c>
      <c r="N1092" s="18">
        <v>3</v>
      </c>
      <c r="O1092" s="36"/>
      <c r="P1092" s="18"/>
      <c r="Q1092" s="18" t="s">
        <v>1051</v>
      </c>
      <c r="R1092" s="34"/>
      <c r="S1092" s="34"/>
      <c r="T1092" s="42" t="s">
        <v>1765</v>
      </c>
    </row>
    <row r="1093" spans="1:20" s="1" customFormat="1" ht="15.75" customHeight="1" x14ac:dyDescent="0.25">
      <c r="A1093" s="39"/>
      <c r="B1093" s="40"/>
      <c r="C1093" s="41"/>
      <c r="D1093" s="39"/>
      <c r="E1093" s="39"/>
      <c r="F1093" s="18"/>
      <c r="G1093" s="38" t="s">
        <v>47</v>
      </c>
      <c r="H1093" s="18"/>
      <c r="I1093" s="18">
        <v>2</v>
      </c>
      <c r="J1093" s="18">
        <f>I1093</f>
        <v>2</v>
      </c>
      <c r="K1093" s="36">
        <v>6.4</v>
      </c>
      <c r="L1093" s="38" t="s">
        <v>48</v>
      </c>
      <c r="M1093" s="18" t="s">
        <v>49</v>
      </c>
      <c r="N1093" s="18">
        <v>2</v>
      </c>
      <c r="O1093" s="36">
        <v>6.4</v>
      </c>
      <c r="P1093" s="18"/>
      <c r="Q1093" s="18" t="s">
        <v>1051</v>
      </c>
      <c r="R1093" s="34"/>
      <c r="S1093" s="34"/>
      <c r="T1093" s="42" t="s">
        <v>1765</v>
      </c>
    </row>
    <row r="1094" spans="1:20" s="1" customFormat="1" ht="15.75" customHeight="1" x14ac:dyDescent="0.25">
      <c r="A1094" s="39"/>
      <c r="B1094" s="40"/>
      <c r="C1094" s="41"/>
      <c r="D1094" s="39"/>
      <c r="E1094" s="39"/>
      <c r="F1094" s="18"/>
      <c r="G1094" s="38" t="s">
        <v>247</v>
      </c>
      <c r="H1094" s="18"/>
      <c r="I1094" s="18">
        <v>3</v>
      </c>
      <c r="J1094" s="18">
        <f>I1094</f>
        <v>3</v>
      </c>
      <c r="K1094" s="36">
        <v>7.9</v>
      </c>
      <c r="L1094" s="38" t="s">
        <v>58</v>
      </c>
      <c r="M1094" s="18" t="s">
        <v>59</v>
      </c>
      <c r="N1094" s="18">
        <v>3</v>
      </c>
      <c r="O1094" s="36">
        <v>7.9</v>
      </c>
      <c r="P1094" s="18"/>
      <c r="Q1094" s="18" t="s">
        <v>1051</v>
      </c>
      <c r="R1094" s="34"/>
      <c r="S1094" s="34"/>
      <c r="T1094" s="42" t="s">
        <v>1765</v>
      </c>
    </row>
    <row r="1095" spans="1:20" s="1" customFormat="1" ht="15.75" customHeight="1" x14ac:dyDescent="0.25">
      <c r="A1095" s="39"/>
      <c r="B1095" s="40"/>
      <c r="C1095" s="41"/>
      <c r="D1095" s="39"/>
      <c r="E1095" s="39"/>
      <c r="F1095" s="18"/>
      <c r="G1095" s="38" t="s">
        <v>1379</v>
      </c>
      <c r="H1095" s="18"/>
      <c r="I1095" s="18">
        <v>3</v>
      </c>
      <c r="J1095" s="18">
        <f>I1095</f>
        <v>3</v>
      </c>
      <c r="K1095" s="36">
        <v>7.8</v>
      </c>
      <c r="L1095" s="38" t="s">
        <v>122</v>
      </c>
      <c r="M1095" s="18" t="s">
        <v>123</v>
      </c>
      <c r="N1095" s="18">
        <v>3</v>
      </c>
      <c r="O1095" s="36">
        <v>7.8</v>
      </c>
      <c r="P1095" s="18"/>
      <c r="Q1095" s="18" t="s">
        <v>1051</v>
      </c>
      <c r="R1095" s="34"/>
      <c r="S1095" s="34"/>
      <c r="T1095" s="42" t="s">
        <v>1765</v>
      </c>
    </row>
    <row r="1096" spans="1:20" s="1" customFormat="1" ht="15.75" customHeight="1" x14ac:dyDescent="0.25">
      <c r="A1096" s="39"/>
      <c r="B1096" s="40"/>
      <c r="C1096" s="41"/>
      <c r="D1096" s="39"/>
      <c r="E1096" s="39"/>
      <c r="F1096" s="18"/>
      <c r="G1096" s="38" t="s">
        <v>1380</v>
      </c>
      <c r="H1096" s="18"/>
      <c r="I1096" s="18">
        <v>3</v>
      </c>
      <c r="J1096" s="18">
        <f>I1096</f>
        <v>3</v>
      </c>
      <c r="K1096" s="36">
        <v>6.8</v>
      </c>
      <c r="L1096" s="38" t="s">
        <v>124</v>
      </c>
      <c r="M1096" s="18" t="s">
        <v>125</v>
      </c>
      <c r="N1096" s="18">
        <v>3</v>
      </c>
      <c r="O1096" s="36">
        <v>6.8</v>
      </c>
      <c r="P1096" s="18"/>
      <c r="Q1096" s="18" t="s">
        <v>1051</v>
      </c>
      <c r="R1096" s="34"/>
      <c r="S1096" s="34"/>
      <c r="T1096" s="42" t="s">
        <v>1765</v>
      </c>
    </row>
    <row r="1097" spans="1:20" s="1" customFormat="1" ht="15.75" customHeight="1" x14ac:dyDescent="0.25">
      <c r="A1097" s="95">
        <v>69</v>
      </c>
      <c r="B1097" s="96" t="s">
        <v>1381</v>
      </c>
      <c r="C1097" s="97">
        <v>38316</v>
      </c>
      <c r="D1097" s="97" t="s">
        <v>1382</v>
      </c>
      <c r="E1097" s="95" t="s">
        <v>1766</v>
      </c>
      <c r="F1097" s="150" t="s">
        <v>242</v>
      </c>
      <c r="G1097" s="99"/>
      <c r="H1097" s="98"/>
      <c r="I1097" s="98"/>
      <c r="J1097" s="98"/>
      <c r="K1097" s="100"/>
      <c r="L1097" s="99"/>
      <c r="M1097" s="98"/>
      <c r="N1097" s="98"/>
      <c r="O1097" s="98"/>
      <c r="P1097" s="98"/>
      <c r="Q1097" s="98"/>
      <c r="R1097" s="98">
        <f>SUMIFS($N$12:$N$1466,$T$12:$T$1466,T1098)</f>
        <v>35</v>
      </c>
      <c r="S1097" s="109"/>
    </row>
    <row r="1098" spans="1:20" s="1" customFormat="1" ht="15.75" customHeight="1" x14ac:dyDescent="0.25">
      <c r="A1098" s="39"/>
      <c r="B1098" s="40"/>
      <c r="C1098" s="41"/>
      <c r="D1098" s="39"/>
      <c r="E1098" s="39"/>
      <c r="F1098" s="18"/>
      <c r="G1098" s="38" t="s">
        <v>68</v>
      </c>
      <c r="H1098" s="18"/>
      <c r="I1098" s="18">
        <v>4</v>
      </c>
      <c r="J1098" s="18">
        <f>I1098</f>
        <v>4</v>
      </c>
      <c r="K1098" s="36">
        <v>8.8000000000000007</v>
      </c>
      <c r="L1098" s="38" t="s">
        <v>120</v>
      </c>
      <c r="M1098" s="18" t="s">
        <v>23</v>
      </c>
      <c r="N1098" s="18">
        <v>3</v>
      </c>
      <c r="O1098" s="36">
        <v>8.8000000000000007</v>
      </c>
      <c r="P1098" s="18"/>
      <c r="Q1098" s="18" t="s">
        <v>1051</v>
      </c>
      <c r="R1098" s="34"/>
      <c r="S1098" s="34"/>
      <c r="T1098" s="42" t="s">
        <v>1766</v>
      </c>
    </row>
    <row r="1099" spans="1:20" s="1" customFormat="1" ht="15.75" customHeight="1" x14ac:dyDescent="0.25">
      <c r="A1099" s="39"/>
      <c r="B1099" s="40"/>
      <c r="C1099" s="41"/>
      <c r="D1099" s="39"/>
      <c r="E1099" s="39"/>
      <c r="F1099" s="18"/>
      <c r="G1099" s="38" t="s">
        <v>344</v>
      </c>
      <c r="H1099" s="18"/>
      <c r="I1099" s="18">
        <v>3</v>
      </c>
      <c r="J1099" s="18">
        <f t="shared" ref="J1099:J1102" si="193">I1099</f>
        <v>3</v>
      </c>
      <c r="K1099" s="36">
        <v>9.8000000000000007</v>
      </c>
      <c r="L1099" s="38" t="s">
        <v>31</v>
      </c>
      <c r="M1099" s="18" t="s">
        <v>32</v>
      </c>
      <c r="N1099" s="18">
        <v>2</v>
      </c>
      <c r="O1099" s="36">
        <v>9.8000000000000007</v>
      </c>
      <c r="P1099" s="18"/>
      <c r="Q1099" s="18" t="s">
        <v>1051</v>
      </c>
      <c r="R1099" s="34"/>
      <c r="S1099" s="34"/>
      <c r="T1099" s="42" t="s">
        <v>1766</v>
      </c>
    </row>
    <row r="1100" spans="1:20" s="1" customFormat="1" ht="15.75" customHeight="1" x14ac:dyDescent="0.25">
      <c r="A1100" s="39"/>
      <c r="B1100" s="40"/>
      <c r="C1100" s="41"/>
      <c r="D1100" s="39"/>
      <c r="E1100" s="39"/>
      <c r="F1100" s="18"/>
      <c r="G1100" s="38" t="s">
        <v>327</v>
      </c>
      <c r="H1100" s="18"/>
      <c r="I1100" s="18">
        <v>3</v>
      </c>
      <c r="J1100" s="18">
        <f t="shared" si="193"/>
        <v>3</v>
      </c>
      <c r="K1100" s="36">
        <v>8.8000000000000007</v>
      </c>
      <c r="L1100" s="38" t="s">
        <v>33</v>
      </c>
      <c r="M1100" s="18" t="s">
        <v>34</v>
      </c>
      <c r="N1100" s="18">
        <v>2</v>
      </c>
      <c r="O1100" s="36">
        <v>8.8000000000000007</v>
      </c>
      <c r="P1100" s="18"/>
      <c r="Q1100" s="18" t="s">
        <v>1051</v>
      </c>
      <c r="R1100" s="34"/>
      <c r="S1100" s="34"/>
      <c r="T1100" s="42" t="s">
        <v>1766</v>
      </c>
    </row>
    <row r="1101" spans="1:20" s="1" customFormat="1" ht="15.75" customHeight="1" x14ac:dyDescent="0.25">
      <c r="A1101" s="39"/>
      <c r="B1101" s="40"/>
      <c r="C1101" s="41"/>
      <c r="D1101" s="39"/>
      <c r="E1101" s="39"/>
      <c r="F1101" s="18"/>
      <c r="G1101" s="38" t="s">
        <v>345</v>
      </c>
      <c r="H1101" s="18"/>
      <c r="I1101" s="18">
        <v>3</v>
      </c>
      <c r="J1101" s="18">
        <f t="shared" si="193"/>
        <v>3</v>
      </c>
      <c r="K1101" s="36">
        <v>8.5</v>
      </c>
      <c r="L1101" s="38" t="s">
        <v>35</v>
      </c>
      <c r="M1101" s="18" t="s">
        <v>36</v>
      </c>
      <c r="N1101" s="18">
        <v>2</v>
      </c>
      <c r="O1101" s="36">
        <v>8.5</v>
      </c>
      <c r="P1101" s="18"/>
      <c r="Q1101" s="18" t="s">
        <v>1051</v>
      </c>
      <c r="R1101" s="34"/>
      <c r="S1101" s="34"/>
      <c r="T1101" s="42" t="s">
        <v>1766</v>
      </c>
    </row>
    <row r="1102" spans="1:20" s="1" customFormat="1" ht="15.75" customHeight="1" x14ac:dyDescent="0.25">
      <c r="A1102" s="39"/>
      <c r="B1102" s="40"/>
      <c r="C1102" s="41"/>
      <c r="D1102" s="39"/>
      <c r="E1102" s="39"/>
      <c r="F1102" s="18"/>
      <c r="G1102" s="38" t="s">
        <v>70</v>
      </c>
      <c r="H1102" s="18"/>
      <c r="I1102" s="18">
        <v>2</v>
      </c>
      <c r="J1102" s="18">
        <f t="shared" si="193"/>
        <v>2</v>
      </c>
      <c r="K1102" s="36">
        <v>6.5</v>
      </c>
      <c r="L1102" s="38" t="s">
        <v>71</v>
      </c>
      <c r="M1102" s="18" t="s">
        <v>72</v>
      </c>
      <c r="N1102" s="18">
        <v>2</v>
      </c>
      <c r="O1102" s="36">
        <v>6.5</v>
      </c>
      <c r="P1102" s="18"/>
      <c r="Q1102" s="18" t="s">
        <v>1051</v>
      </c>
      <c r="R1102" s="34"/>
      <c r="S1102" s="34"/>
      <c r="T1102" s="42" t="s">
        <v>1766</v>
      </c>
    </row>
    <row r="1103" spans="1:20" s="1" customFormat="1" ht="15.75" customHeight="1" x14ac:dyDescent="0.25">
      <c r="A1103" s="39"/>
      <c r="B1103" s="40"/>
      <c r="C1103" s="41"/>
      <c r="D1103" s="39"/>
      <c r="E1103" s="39"/>
      <c r="F1103" s="18"/>
      <c r="G1103" s="38" t="s">
        <v>75</v>
      </c>
      <c r="H1103" s="18"/>
      <c r="I1103" s="18">
        <v>3</v>
      </c>
      <c r="J1103" s="18">
        <f>I1103</f>
        <v>3</v>
      </c>
      <c r="K1103" s="36">
        <v>10</v>
      </c>
      <c r="L1103" s="38" t="s">
        <v>37</v>
      </c>
      <c r="M1103" s="18" t="s">
        <v>38</v>
      </c>
      <c r="N1103" s="18">
        <v>3</v>
      </c>
      <c r="O1103" s="36"/>
      <c r="P1103" s="18"/>
      <c r="Q1103" s="18" t="s">
        <v>1051</v>
      </c>
      <c r="R1103" s="34"/>
      <c r="S1103" s="34"/>
      <c r="T1103" s="42" t="s">
        <v>1766</v>
      </c>
    </row>
    <row r="1104" spans="1:20" s="1" customFormat="1" ht="15.75" customHeight="1" x14ac:dyDescent="0.25">
      <c r="A1104" s="39"/>
      <c r="B1104" s="40"/>
      <c r="C1104" s="41"/>
      <c r="D1104" s="39"/>
      <c r="E1104" s="39"/>
      <c r="F1104" s="18"/>
      <c r="G1104" s="38" t="s">
        <v>1562</v>
      </c>
      <c r="H1104" s="18"/>
      <c r="I1104" s="18">
        <v>2</v>
      </c>
      <c r="J1104" s="18">
        <f>I1104</f>
        <v>2</v>
      </c>
      <c r="K1104" s="36">
        <v>7.4</v>
      </c>
      <c r="L1104" s="38" t="s">
        <v>48</v>
      </c>
      <c r="M1104" s="18" t="s">
        <v>49</v>
      </c>
      <c r="N1104" s="18">
        <v>2</v>
      </c>
      <c r="O1104" s="36">
        <v>7.4</v>
      </c>
      <c r="P1104" s="18"/>
      <c r="Q1104" s="18" t="s">
        <v>1051</v>
      </c>
      <c r="R1104" s="34"/>
      <c r="S1104" s="34"/>
      <c r="T1104" s="42" t="s">
        <v>1766</v>
      </c>
    </row>
    <row r="1105" spans="1:20" s="1" customFormat="1" ht="15.75" customHeight="1" x14ac:dyDescent="0.25">
      <c r="A1105" s="39"/>
      <c r="B1105" s="40"/>
      <c r="C1105" s="41"/>
      <c r="D1105" s="39"/>
      <c r="E1105" s="39"/>
      <c r="F1105" s="18"/>
      <c r="G1105" s="38" t="s">
        <v>791</v>
      </c>
      <c r="H1105" s="18"/>
      <c r="I1105" s="18">
        <v>3</v>
      </c>
      <c r="J1105" s="18">
        <f t="shared" ref="J1105:J1106" si="194">I1105</f>
        <v>3</v>
      </c>
      <c r="K1105" s="36">
        <v>7.5</v>
      </c>
      <c r="L1105" s="38" t="s">
        <v>58</v>
      </c>
      <c r="M1105" s="18" t="s">
        <v>59</v>
      </c>
      <c r="N1105" s="18">
        <v>3</v>
      </c>
      <c r="O1105" s="36">
        <v>7.5</v>
      </c>
      <c r="P1105" s="18"/>
      <c r="Q1105" s="18" t="s">
        <v>1051</v>
      </c>
      <c r="R1105" s="34"/>
      <c r="S1105" s="34"/>
      <c r="T1105" s="42" t="s">
        <v>1766</v>
      </c>
    </row>
    <row r="1106" spans="1:20" s="1" customFormat="1" ht="15.75" customHeight="1" x14ac:dyDescent="0.25">
      <c r="A1106" s="39"/>
      <c r="B1106" s="40"/>
      <c r="C1106" s="41"/>
      <c r="D1106" s="39"/>
      <c r="E1106" s="39"/>
      <c r="F1106" s="18"/>
      <c r="G1106" s="38" t="s">
        <v>80</v>
      </c>
      <c r="H1106" s="18"/>
      <c r="I1106" s="18">
        <v>3</v>
      </c>
      <c r="J1106" s="18">
        <f t="shared" si="194"/>
        <v>3</v>
      </c>
      <c r="K1106" s="36">
        <v>8.4</v>
      </c>
      <c r="L1106" s="38" t="s">
        <v>80</v>
      </c>
      <c r="M1106" s="18" t="s">
        <v>81</v>
      </c>
      <c r="N1106" s="18">
        <v>3</v>
      </c>
      <c r="O1106" s="36">
        <v>8.4</v>
      </c>
      <c r="P1106" s="18"/>
      <c r="Q1106" s="18" t="s">
        <v>1051</v>
      </c>
      <c r="R1106" s="34"/>
      <c r="S1106" s="34"/>
      <c r="T1106" s="42" t="s">
        <v>1766</v>
      </c>
    </row>
    <row r="1107" spans="1:20" s="1" customFormat="1" ht="15.75" customHeight="1" x14ac:dyDescent="0.25">
      <c r="A1107" s="39"/>
      <c r="B1107" s="40"/>
      <c r="C1107" s="41"/>
      <c r="D1107" s="39"/>
      <c r="E1107" s="39"/>
      <c r="F1107" s="18"/>
      <c r="G1107" s="38" t="s">
        <v>238</v>
      </c>
      <c r="H1107" s="18"/>
      <c r="I1107" s="18">
        <v>3</v>
      </c>
      <c r="J1107" s="18">
        <f t="shared" ref="J1107:J1108" si="195">I1107</f>
        <v>3</v>
      </c>
      <c r="K1107" s="36">
        <v>8.8000000000000007</v>
      </c>
      <c r="L1107" s="38" t="s">
        <v>52</v>
      </c>
      <c r="M1107" s="18" t="s">
        <v>53</v>
      </c>
      <c r="N1107" s="18">
        <v>2</v>
      </c>
      <c r="O1107" s="18"/>
      <c r="P1107" s="18"/>
      <c r="Q1107" s="18"/>
      <c r="R1107" s="34"/>
      <c r="S1107" s="34" t="s">
        <v>1055</v>
      </c>
    </row>
    <row r="1108" spans="1:20" s="1" customFormat="1" ht="15.75" customHeight="1" x14ac:dyDescent="0.25">
      <c r="A1108" s="39"/>
      <c r="B1108" s="40"/>
      <c r="C1108" s="41"/>
      <c r="D1108" s="39"/>
      <c r="E1108" s="39"/>
      <c r="F1108" s="18"/>
      <c r="G1108" s="38" t="s">
        <v>139</v>
      </c>
      <c r="H1108" s="18"/>
      <c r="I1108" s="18">
        <v>3</v>
      </c>
      <c r="J1108" s="18">
        <f t="shared" si="195"/>
        <v>3</v>
      </c>
      <c r="K1108" s="36">
        <v>8</v>
      </c>
      <c r="L1108" s="38" t="s">
        <v>45</v>
      </c>
      <c r="M1108" s="18" t="s">
        <v>46</v>
      </c>
      <c r="N1108" s="18">
        <v>2</v>
      </c>
      <c r="O1108" s="36">
        <v>8</v>
      </c>
      <c r="P1108" s="18"/>
      <c r="Q1108" s="18" t="s">
        <v>1051</v>
      </c>
      <c r="R1108" s="34"/>
      <c r="S1108" s="34"/>
      <c r="T1108" s="42" t="s">
        <v>1766</v>
      </c>
    </row>
    <row r="1109" spans="1:20" s="1" customFormat="1" ht="15.75" customHeight="1" x14ac:dyDescent="0.25">
      <c r="A1109" s="39"/>
      <c r="B1109" s="40"/>
      <c r="C1109" s="41"/>
      <c r="D1109" s="39"/>
      <c r="E1109" s="39"/>
      <c r="F1109" s="18"/>
      <c r="G1109" s="38" t="s">
        <v>89</v>
      </c>
      <c r="H1109" s="18"/>
      <c r="I1109" s="18">
        <v>3</v>
      </c>
      <c r="J1109" s="18">
        <f>I1109</f>
        <v>3</v>
      </c>
      <c r="K1109" s="36">
        <v>7.3</v>
      </c>
      <c r="L1109" s="38" t="s">
        <v>89</v>
      </c>
      <c r="M1109" s="18" t="s">
        <v>90</v>
      </c>
      <c r="N1109" s="18">
        <v>3</v>
      </c>
      <c r="O1109" s="36">
        <v>7.3</v>
      </c>
      <c r="P1109" s="18"/>
      <c r="Q1109" s="18" t="s">
        <v>1051</v>
      </c>
      <c r="R1109" s="34"/>
      <c r="S1109" s="34"/>
      <c r="T1109" s="42" t="s">
        <v>1766</v>
      </c>
    </row>
    <row r="1110" spans="1:20" s="1" customFormat="1" ht="15.75" customHeight="1" x14ac:dyDescent="0.25">
      <c r="A1110" s="39"/>
      <c r="B1110" s="40"/>
      <c r="C1110" s="41"/>
      <c r="D1110" s="39"/>
      <c r="E1110" s="39"/>
      <c r="F1110" s="18"/>
      <c r="G1110" s="38" t="s">
        <v>232</v>
      </c>
      <c r="H1110" s="18"/>
      <c r="I1110" s="18">
        <v>3</v>
      </c>
      <c r="J1110" s="18">
        <f>I1110</f>
        <v>3</v>
      </c>
      <c r="K1110" s="36">
        <v>6.7</v>
      </c>
      <c r="L1110" s="38" t="s">
        <v>124</v>
      </c>
      <c r="M1110" s="18" t="s">
        <v>125</v>
      </c>
      <c r="N1110" s="18">
        <v>3</v>
      </c>
      <c r="O1110" s="36">
        <v>6.7</v>
      </c>
      <c r="P1110" s="18"/>
      <c r="Q1110" s="18" t="s">
        <v>1051</v>
      </c>
      <c r="R1110" s="34"/>
      <c r="S1110" s="34"/>
      <c r="T1110" s="42" t="s">
        <v>1766</v>
      </c>
    </row>
    <row r="1111" spans="1:20" s="1" customFormat="1" ht="15.75" customHeight="1" x14ac:dyDescent="0.25">
      <c r="A1111" s="39"/>
      <c r="B1111" s="40"/>
      <c r="C1111" s="41"/>
      <c r="D1111" s="39"/>
      <c r="E1111" s="39"/>
      <c r="F1111" s="18"/>
      <c r="G1111" s="38" t="s">
        <v>229</v>
      </c>
      <c r="H1111" s="18"/>
      <c r="I1111" s="18">
        <v>3</v>
      </c>
      <c r="J1111" s="18">
        <f>I1111</f>
        <v>3</v>
      </c>
      <c r="K1111" s="36">
        <v>7.6</v>
      </c>
      <c r="L1111" s="38" t="s">
        <v>130</v>
      </c>
      <c r="M1111" s="18" t="s">
        <v>131</v>
      </c>
      <c r="N1111" s="18">
        <v>3</v>
      </c>
      <c r="O1111" s="18"/>
      <c r="P1111" s="18"/>
      <c r="Q1111" s="18"/>
      <c r="R1111" s="34"/>
      <c r="S1111" s="34" t="s">
        <v>1055</v>
      </c>
    </row>
    <row r="1112" spans="1:20" s="1" customFormat="1" ht="15.75" customHeight="1" x14ac:dyDescent="0.25">
      <c r="A1112" s="39"/>
      <c r="B1112" s="40"/>
      <c r="C1112" s="41"/>
      <c r="D1112" s="39"/>
      <c r="E1112" s="39"/>
      <c r="F1112" s="18"/>
      <c r="G1112" s="38" t="s">
        <v>305</v>
      </c>
      <c r="H1112" s="18"/>
      <c r="I1112" s="18">
        <v>3</v>
      </c>
      <c r="J1112" s="18">
        <f>I1112</f>
        <v>3</v>
      </c>
      <c r="K1112" s="36">
        <v>6.5</v>
      </c>
      <c r="L1112" s="38" t="s">
        <v>115</v>
      </c>
      <c r="M1112" s="18" t="s">
        <v>133</v>
      </c>
      <c r="N1112" s="18">
        <v>2</v>
      </c>
      <c r="O1112" s="36">
        <v>6.5</v>
      </c>
      <c r="P1112" s="18"/>
      <c r="Q1112" s="18" t="s">
        <v>1051</v>
      </c>
      <c r="R1112" s="34"/>
      <c r="S1112" s="34"/>
      <c r="T1112" s="42" t="s">
        <v>1766</v>
      </c>
    </row>
    <row r="1113" spans="1:20" s="1" customFormat="1" ht="15.75" customHeight="1" x14ac:dyDescent="0.25">
      <c r="A1113" s="39"/>
      <c r="B1113" s="40"/>
      <c r="C1113" s="41"/>
      <c r="D1113" s="39"/>
      <c r="E1113" s="39"/>
      <c r="F1113" s="18"/>
      <c r="G1113" s="38" t="s">
        <v>609</v>
      </c>
      <c r="H1113" s="18"/>
      <c r="I1113" s="18">
        <v>3</v>
      </c>
      <c r="J1113" s="18"/>
      <c r="K1113" s="36">
        <v>8.3000000000000007</v>
      </c>
      <c r="L1113" s="38" t="s">
        <v>140</v>
      </c>
      <c r="M1113" s="18" t="s">
        <v>141</v>
      </c>
      <c r="N1113" s="18">
        <v>3</v>
      </c>
      <c r="O1113" s="36"/>
      <c r="P1113" s="18"/>
      <c r="Q1113" s="18"/>
      <c r="R1113" s="34"/>
      <c r="S1113" s="34" t="s">
        <v>1055</v>
      </c>
    </row>
    <row r="1114" spans="1:20" s="1" customFormat="1" ht="15.75" customHeight="1" x14ac:dyDescent="0.25">
      <c r="A1114" s="39"/>
      <c r="B1114" s="40"/>
      <c r="C1114" s="41"/>
      <c r="D1114" s="39"/>
      <c r="E1114" s="39"/>
      <c r="F1114" s="18"/>
      <c r="G1114" s="135" t="s">
        <v>230</v>
      </c>
      <c r="H1114" s="18"/>
      <c r="I1114" s="18">
        <v>3</v>
      </c>
      <c r="J1114" s="18">
        <f>I1114</f>
        <v>3</v>
      </c>
      <c r="K1114" s="36">
        <v>7.8</v>
      </c>
      <c r="L1114" s="38" t="s">
        <v>142</v>
      </c>
      <c r="M1114" s="18" t="s">
        <v>143</v>
      </c>
      <c r="N1114" s="18">
        <v>3</v>
      </c>
      <c r="O1114" s="36">
        <v>7.8</v>
      </c>
      <c r="P1114" s="18"/>
      <c r="Q1114" s="18" t="s">
        <v>1051</v>
      </c>
      <c r="R1114" s="34"/>
      <c r="S1114" s="34"/>
      <c r="T1114" s="42" t="s">
        <v>1766</v>
      </c>
    </row>
    <row r="1115" spans="1:20" s="1" customFormat="1" ht="15.75" customHeight="1" x14ac:dyDescent="0.25">
      <c r="A1115" s="95">
        <v>70</v>
      </c>
      <c r="B1115" s="96" t="s">
        <v>1383</v>
      </c>
      <c r="C1115" s="97">
        <v>37851</v>
      </c>
      <c r="D1115" s="97" t="s">
        <v>1384</v>
      </c>
      <c r="E1115" s="95" t="s">
        <v>1767</v>
      </c>
      <c r="F1115" s="150" t="s">
        <v>205</v>
      </c>
      <c r="G1115" s="99"/>
      <c r="H1115" s="98"/>
      <c r="I1115" s="98"/>
      <c r="J1115" s="98"/>
      <c r="K1115" s="100"/>
      <c r="L1115" s="99"/>
      <c r="M1115" s="98"/>
      <c r="N1115" s="98"/>
      <c r="O1115" s="98"/>
      <c r="P1115" s="98"/>
      <c r="Q1115" s="98"/>
      <c r="R1115" s="98">
        <f>SUMIFS($N$12:$N$1466,$T$12:$T$1466,T1116)</f>
        <v>38</v>
      </c>
      <c r="S1115" s="109"/>
    </row>
    <row r="1116" spans="1:20" s="1" customFormat="1" ht="15.75" customHeight="1" x14ac:dyDescent="0.25">
      <c r="A1116" s="39"/>
      <c r="B1116" s="40"/>
      <c r="C1116" s="41"/>
      <c r="D1116" s="39"/>
      <c r="E1116" s="39"/>
      <c r="F1116" s="18"/>
      <c r="G1116" s="38" t="s">
        <v>68</v>
      </c>
      <c r="H1116" s="18"/>
      <c r="I1116" s="18">
        <v>4</v>
      </c>
      <c r="J1116" s="18">
        <f>I1116</f>
        <v>4</v>
      </c>
      <c r="K1116" s="36">
        <v>8.5</v>
      </c>
      <c r="L1116" s="38" t="s">
        <v>120</v>
      </c>
      <c r="M1116" s="18" t="s">
        <v>23</v>
      </c>
      <c r="N1116" s="18">
        <v>3</v>
      </c>
      <c r="O1116" s="36">
        <v>8.5</v>
      </c>
      <c r="P1116" s="18"/>
      <c r="Q1116" s="18" t="s">
        <v>1051</v>
      </c>
      <c r="R1116" s="34"/>
      <c r="S1116" s="34"/>
      <c r="T1116" s="42" t="s">
        <v>1767</v>
      </c>
    </row>
    <row r="1117" spans="1:20" s="1" customFormat="1" ht="15.75" customHeight="1" x14ac:dyDescent="0.25">
      <c r="A1117" s="39"/>
      <c r="B1117" s="40"/>
      <c r="C1117" s="41"/>
      <c r="D1117" s="39"/>
      <c r="E1117" s="39"/>
      <c r="F1117" s="18"/>
      <c r="G1117" s="38" t="s">
        <v>344</v>
      </c>
      <c r="H1117" s="18"/>
      <c r="I1117" s="18">
        <v>3</v>
      </c>
      <c r="J1117" s="18">
        <f t="shared" ref="J1117:J1120" si="196">I1117</f>
        <v>3</v>
      </c>
      <c r="K1117" s="36">
        <v>9.3000000000000007</v>
      </c>
      <c r="L1117" s="38" t="s">
        <v>24</v>
      </c>
      <c r="M1117" s="18" t="s">
        <v>25</v>
      </c>
      <c r="N1117" s="18">
        <v>2</v>
      </c>
      <c r="O1117" s="36">
        <v>9.3000000000000007</v>
      </c>
      <c r="P1117" s="18"/>
      <c r="Q1117" s="18" t="s">
        <v>1051</v>
      </c>
      <c r="R1117" s="34"/>
      <c r="S1117" s="34"/>
      <c r="T1117" s="42" t="s">
        <v>1767</v>
      </c>
    </row>
    <row r="1118" spans="1:20" s="1" customFormat="1" ht="15.75" customHeight="1" x14ac:dyDescent="0.25">
      <c r="A1118" s="39"/>
      <c r="B1118" s="40"/>
      <c r="C1118" s="41"/>
      <c r="D1118" s="39"/>
      <c r="E1118" s="39"/>
      <c r="F1118" s="18"/>
      <c r="G1118" s="38" t="s">
        <v>327</v>
      </c>
      <c r="H1118" s="18"/>
      <c r="I1118" s="18">
        <v>3</v>
      </c>
      <c r="J1118" s="18">
        <f t="shared" si="196"/>
        <v>3</v>
      </c>
      <c r="K1118" s="36">
        <v>7.4</v>
      </c>
      <c r="L1118" s="38" t="s">
        <v>31</v>
      </c>
      <c r="M1118" s="18" t="s">
        <v>32</v>
      </c>
      <c r="N1118" s="18">
        <v>2</v>
      </c>
      <c r="O1118" s="36">
        <v>7.4</v>
      </c>
      <c r="P1118" s="18"/>
      <c r="Q1118" s="18" t="s">
        <v>1051</v>
      </c>
      <c r="R1118" s="34"/>
      <c r="S1118" s="34"/>
      <c r="T1118" s="42" t="s">
        <v>1767</v>
      </c>
    </row>
    <row r="1119" spans="1:20" s="1" customFormat="1" ht="15.75" customHeight="1" x14ac:dyDescent="0.25">
      <c r="A1119" s="39"/>
      <c r="B1119" s="40"/>
      <c r="C1119" s="41"/>
      <c r="D1119" s="39"/>
      <c r="E1119" s="39"/>
      <c r="F1119" s="18"/>
      <c r="G1119" s="38" t="s">
        <v>345</v>
      </c>
      <c r="H1119" s="18"/>
      <c r="I1119" s="18">
        <v>3</v>
      </c>
      <c r="J1119" s="18">
        <f t="shared" si="196"/>
        <v>3</v>
      </c>
      <c r="K1119" s="36">
        <v>7.7</v>
      </c>
      <c r="L1119" s="38" t="s">
        <v>33</v>
      </c>
      <c r="M1119" s="18" t="s">
        <v>34</v>
      </c>
      <c r="N1119" s="18">
        <v>2</v>
      </c>
      <c r="O1119" s="36">
        <v>7.7</v>
      </c>
      <c r="P1119" s="18"/>
      <c r="Q1119" s="18" t="s">
        <v>1051</v>
      </c>
      <c r="R1119" s="34"/>
      <c r="S1119" s="34"/>
      <c r="T1119" s="42" t="s">
        <v>1767</v>
      </c>
    </row>
    <row r="1120" spans="1:20" s="1" customFormat="1" ht="15.75" customHeight="1" x14ac:dyDescent="0.25">
      <c r="A1120" s="39"/>
      <c r="B1120" s="40"/>
      <c r="C1120" s="41"/>
      <c r="D1120" s="39"/>
      <c r="E1120" s="39"/>
      <c r="F1120" s="18"/>
      <c r="G1120" s="38" t="s">
        <v>70</v>
      </c>
      <c r="H1120" s="18"/>
      <c r="I1120" s="18">
        <v>2</v>
      </c>
      <c r="J1120" s="18">
        <f t="shared" si="196"/>
        <v>2</v>
      </c>
      <c r="K1120" s="36">
        <v>8.3000000000000007</v>
      </c>
      <c r="L1120" s="38" t="s">
        <v>35</v>
      </c>
      <c r="M1120" s="18" t="s">
        <v>36</v>
      </c>
      <c r="N1120" s="18">
        <v>2</v>
      </c>
      <c r="O1120" s="36">
        <v>8.3000000000000007</v>
      </c>
      <c r="P1120" s="18"/>
      <c r="Q1120" s="18" t="s">
        <v>1051</v>
      </c>
      <c r="R1120" s="34"/>
      <c r="S1120" s="34"/>
      <c r="T1120" s="42" t="s">
        <v>1767</v>
      </c>
    </row>
    <row r="1121" spans="1:20" s="1" customFormat="1" ht="15.75" customHeight="1" x14ac:dyDescent="0.25">
      <c r="A1121" s="39"/>
      <c r="B1121" s="40"/>
      <c r="C1121" s="41"/>
      <c r="D1121" s="39"/>
      <c r="E1121" s="39"/>
      <c r="F1121" s="18"/>
      <c r="G1121" s="38" t="s">
        <v>75</v>
      </c>
      <c r="H1121" s="18"/>
      <c r="I1121" s="18">
        <v>3</v>
      </c>
      <c r="J1121" s="18">
        <f>I1121</f>
        <v>3</v>
      </c>
      <c r="K1121" s="36">
        <v>8.5</v>
      </c>
      <c r="L1121" s="38" t="s">
        <v>37</v>
      </c>
      <c r="M1121" s="18" t="s">
        <v>38</v>
      </c>
      <c r="N1121" s="18">
        <v>3</v>
      </c>
      <c r="O1121" s="18"/>
      <c r="P1121" s="18"/>
      <c r="Q1121" s="18" t="s">
        <v>1051</v>
      </c>
      <c r="R1121" s="34"/>
      <c r="S1121" s="34"/>
      <c r="T1121" s="42" t="s">
        <v>1767</v>
      </c>
    </row>
    <row r="1122" spans="1:20" s="1" customFormat="1" ht="15.75" customHeight="1" x14ac:dyDescent="0.25">
      <c r="A1122" s="39"/>
      <c r="B1122" s="40"/>
      <c r="C1122" s="41"/>
      <c r="D1122" s="39"/>
      <c r="E1122" s="39"/>
      <c r="F1122" s="18"/>
      <c r="G1122" s="38" t="s">
        <v>47</v>
      </c>
      <c r="H1122" s="18"/>
      <c r="I1122" s="18">
        <v>2</v>
      </c>
      <c r="J1122" s="18">
        <f>I1122</f>
        <v>2</v>
      </c>
      <c r="K1122" s="36" t="s">
        <v>138</v>
      </c>
      <c r="L1122" s="38" t="s">
        <v>48</v>
      </c>
      <c r="M1122" s="18" t="s">
        <v>49</v>
      </c>
      <c r="N1122" s="18">
        <v>2</v>
      </c>
      <c r="O1122" s="36" t="s">
        <v>138</v>
      </c>
      <c r="P1122" s="18"/>
      <c r="Q1122" s="18" t="s">
        <v>1051</v>
      </c>
      <c r="R1122" s="34"/>
      <c r="S1122" s="34"/>
      <c r="T1122" s="42" t="s">
        <v>1767</v>
      </c>
    </row>
    <row r="1123" spans="1:20" s="1" customFormat="1" ht="15.75" customHeight="1" x14ac:dyDescent="0.25">
      <c r="A1123" s="39"/>
      <c r="B1123" s="40"/>
      <c r="C1123" s="41"/>
      <c r="D1123" s="39"/>
      <c r="E1123" s="39"/>
      <c r="F1123" s="18"/>
      <c r="G1123" s="38" t="s">
        <v>791</v>
      </c>
      <c r="H1123" s="18"/>
      <c r="I1123" s="18">
        <v>3</v>
      </c>
      <c r="J1123" s="18">
        <f t="shared" ref="J1123:J1124" si="197">I1123</f>
        <v>3</v>
      </c>
      <c r="K1123" s="36">
        <v>7.6</v>
      </c>
      <c r="L1123" s="38" t="s">
        <v>58</v>
      </c>
      <c r="M1123" s="18" t="s">
        <v>59</v>
      </c>
      <c r="N1123" s="18">
        <v>3</v>
      </c>
      <c r="O1123" s="36">
        <v>7.6</v>
      </c>
      <c r="P1123" s="18"/>
      <c r="Q1123" s="18" t="s">
        <v>1051</v>
      </c>
      <c r="R1123" s="34"/>
      <c r="S1123" s="34"/>
      <c r="T1123" s="42" t="s">
        <v>1767</v>
      </c>
    </row>
    <row r="1124" spans="1:20" s="1" customFormat="1" ht="15.75" customHeight="1" x14ac:dyDescent="0.25">
      <c r="A1124" s="39"/>
      <c r="B1124" s="40"/>
      <c r="C1124" s="41"/>
      <c r="D1124" s="39"/>
      <c r="E1124" s="39"/>
      <c r="F1124" s="18"/>
      <c r="G1124" s="38" t="s">
        <v>80</v>
      </c>
      <c r="H1124" s="18"/>
      <c r="I1124" s="18">
        <v>3</v>
      </c>
      <c r="J1124" s="18">
        <f t="shared" si="197"/>
        <v>3</v>
      </c>
      <c r="K1124" s="36">
        <v>8.1999999999999993</v>
      </c>
      <c r="L1124" s="38" t="s">
        <v>80</v>
      </c>
      <c r="M1124" s="18" t="s">
        <v>81</v>
      </c>
      <c r="N1124" s="18">
        <v>3</v>
      </c>
      <c r="O1124" s="36">
        <v>8.1999999999999993</v>
      </c>
      <c r="P1124" s="18"/>
      <c r="Q1124" s="18" t="s">
        <v>1051</v>
      </c>
      <c r="R1124" s="34"/>
      <c r="S1124" s="34"/>
      <c r="T1124" s="42" t="s">
        <v>1767</v>
      </c>
    </row>
    <row r="1125" spans="1:20" s="1" customFormat="1" ht="15.75" customHeight="1" x14ac:dyDescent="0.25">
      <c r="A1125" s="39"/>
      <c r="B1125" s="40"/>
      <c r="C1125" s="41"/>
      <c r="D1125" s="39"/>
      <c r="E1125" s="39"/>
      <c r="F1125" s="18"/>
      <c r="G1125" s="38" t="s">
        <v>238</v>
      </c>
      <c r="H1125" s="18"/>
      <c r="I1125" s="18">
        <v>3</v>
      </c>
      <c r="J1125" s="18">
        <f t="shared" ref="J1125:J1126" si="198">I1125</f>
        <v>3</v>
      </c>
      <c r="K1125" s="36">
        <v>7.4</v>
      </c>
      <c r="L1125" s="38" t="s">
        <v>52</v>
      </c>
      <c r="M1125" s="18" t="s">
        <v>53</v>
      </c>
      <c r="N1125" s="18">
        <v>2</v>
      </c>
      <c r="O1125" s="18"/>
      <c r="P1125" s="18"/>
      <c r="Q1125" s="18"/>
      <c r="R1125" s="34"/>
      <c r="S1125" s="34" t="s">
        <v>1055</v>
      </c>
    </row>
    <row r="1126" spans="1:20" s="1" customFormat="1" ht="15.75" customHeight="1" x14ac:dyDescent="0.25">
      <c r="A1126" s="39"/>
      <c r="B1126" s="40"/>
      <c r="C1126" s="41"/>
      <c r="D1126" s="39"/>
      <c r="E1126" s="39"/>
      <c r="F1126" s="18"/>
      <c r="G1126" s="38" t="s">
        <v>139</v>
      </c>
      <c r="H1126" s="18"/>
      <c r="I1126" s="18">
        <v>3</v>
      </c>
      <c r="J1126" s="18">
        <f t="shared" si="198"/>
        <v>3</v>
      </c>
      <c r="K1126" s="36">
        <v>6.5</v>
      </c>
      <c r="L1126" s="38" t="s">
        <v>45</v>
      </c>
      <c r="M1126" s="18" t="s">
        <v>46</v>
      </c>
      <c r="N1126" s="18">
        <v>2</v>
      </c>
      <c r="O1126" s="36">
        <v>6.5</v>
      </c>
      <c r="P1126" s="18"/>
      <c r="Q1126" s="18" t="s">
        <v>1051</v>
      </c>
      <c r="R1126" s="34"/>
      <c r="S1126" s="34"/>
      <c r="T1126" s="42" t="s">
        <v>1767</v>
      </c>
    </row>
    <row r="1127" spans="1:20" s="1" customFormat="1" ht="15.75" customHeight="1" x14ac:dyDescent="0.25">
      <c r="A1127" s="39"/>
      <c r="B1127" s="40"/>
      <c r="C1127" s="41"/>
      <c r="D1127" s="39"/>
      <c r="E1127" s="39"/>
      <c r="F1127" s="18"/>
      <c r="G1127" s="38" t="s">
        <v>89</v>
      </c>
      <c r="H1127" s="18"/>
      <c r="I1127" s="18">
        <v>3</v>
      </c>
      <c r="J1127" s="18">
        <f t="shared" ref="J1127:J1128" si="199">I1127</f>
        <v>3</v>
      </c>
      <c r="K1127" s="36">
        <v>8.3000000000000007</v>
      </c>
      <c r="L1127" s="38" t="s">
        <v>89</v>
      </c>
      <c r="M1127" s="18" t="s">
        <v>90</v>
      </c>
      <c r="N1127" s="18">
        <v>3</v>
      </c>
      <c r="O1127" s="36">
        <v>8.3000000000000007</v>
      </c>
      <c r="P1127" s="18"/>
      <c r="Q1127" s="18" t="s">
        <v>1051</v>
      </c>
      <c r="R1127" s="34"/>
      <c r="S1127" s="34"/>
      <c r="T1127" s="42" t="s">
        <v>1767</v>
      </c>
    </row>
    <row r="1128" spans="1:20" s="1" customFormat="1" ht="15.75" customHeight="1" x14ac:dyDescent="0.25">
      <c r="A1128" s="39"/>
      <c r="B1128" s="40"/>
      <c r="C1128" s="41"/>
      <c r="D1128" s="39"/>
      <c r="E1128" s="39"/>
      <c r="F1128" s="18"/>
      <c r="G1128" s="38" t="s">
        <v>241</v>
      </c>
      <c r="H1128" s="18"/>
      <c r="I1128" s="18">
        <v>3</v>
      </c>
      <c r="J1128" s="18">
        <f t="shared" si="199"/>
        <v>3</v>
      </c>
      <c r="K1128" s="36">
        <v>8</v>
      </c>
      <c r="L1128" s="38" t="s">
        <v>122</v>
      </c>
      <c r="M1128" s="18" t="s">
        <v>123</v>
      </c>
      <c r="N1128" s="18">
        <v>3</v>
      </c>
      <c r="O1128" s="36">
        <v>8</v>
      </c>
      <c r="P1128" s="18"/>
      <c r="Q1128" s="18" t="s">
        <v>1051</v>
      </c>
      <c r="R1128" s="34"/>
      <c r="S1128" s="34"/>
      <c r="T1128" s="42" t="s">
        <v>1767</v>
      </c>
    </row>
    <row r="1129" spans="1:20" s="1" customFormat="1" ht="15.75" customHeight="1" x14ac:dyDescent="0.25">
      <c r="A1129" s="39"/>
      <c r="B1129" s="40"/>
      <c r="C1129" s="41"/>
      <c r="D1129" s="39"/>
      <c r="E1129" s="39"/>
      <c r="F1129" s="18"/>
      <c r="G1129" s="38" t="s">
        <v>232</v>
      </c>
      <c r="H1129" s="18"/>
      <c r="I1129" s="18">
        <v>3</v>
      </c>
      <c r="J1129" s="18">
        <f>I1129</f>
        <v>3</v>
      </c>
      <c r="K1129" s="36">
        <v>7.9</v>
      </c>
      <c r="L1129" s="38" t="s">
        <v>124</v>
      </c>
      <c r="M1129" s="18" t="s">
        <v>125</v>
      </c>
      <c r="N1129" s="18">
        <v>3</v>
      </c>
      <c r="O1129" s="36">
        <v>7.9</v>
      </c>
      <c r="P1129" s="18"/>
      <c r="Q1129" s="18" t="s">
        <v>1051</v>
      </c>
      <c r="R1129" s="34"/>
      <c r="S1129" s="34"/>
      <c r="T1129" s="42" t="s">
        <v>1767</v>
      </c>
    </row>
    <row r="1130" spans="1:20" s="1" customFormat="1" ht="15.75" customHeight="1" x14ac:dyDescent="0.25">
      <c r="A1130" s="39"/>
      <c r="B1130" s="40"/>
      <c r="C1130" s="41"/>
      <c r="D1130" s="39"/>
      <c r="E1130" s="39"/>
      <c r="F1130" s="18"/>
      <c r="G1130" s="38" t="s">
        <v>229</v>
      </c>
      <c r="H1130" s="18"/>
      <c r="I1130" s="18">
        <v>3</v>
      </c>
      <c r="J1130" s="18">
        <f>I1130</f>
        <v>3</v>
      </c>
      <c r="K1130" s="36">
        <v>7</v>
      </c>
      <c r="L1130" s="38" t="s">
        <v>130</v>
      </c>
      <c r="M1130" s="18" t="s">
        <v>131</v>
      </c>
      <c r="N1130" s="18">
        <v>3</v>
      </c>
      <c r="O1130" s="18"/>
      <c r="P1130" s="18"/>
      <c r="Q1130" s="18"/>
      <c r="R1130" s="34"/>
      <c r="S1130" s="34" t="s">
        <v>1055</v>
      </c>
    </row>
    <row r="1131" spans="1:20" s="1" customFormat="1" ht="15.75" customHeight="1" x14ac:dyDescent="0.25">
      <c r="A1131" s="39"/>
      <c r="B1131" s="40"/>
      <c r="C1131" s="41"/>
      <c r="D1131" s="39"/>
      <c r="E1131" s="39"/>
      <c r="F1131" s="18"/>
      <c r="G1131" s="38" t="s">
        <v>305</v>
      </c>
      <c r="H1131" s="18"/>
      <c r="I1131" s="18">
        <v>3</v>
      </c>
      <c r="J1131" s="18">
        <f>I1131</f>
        <v>3</v>
      </c>
      <c r="K1131" s="36">
        <v>7.7</v>
      </c>
      <c r="L1131" s="38" t="s">
        <v>115</v>
      </c>
      <c r="M1131" s="18" t="s">
        <v>133</v>
      </c>
      <c r="N1131" s="18">
        <v>2</v>
      </c>
      <c r="O1131" s="36">
        <v>7.7</v>
      </c>
      <c r="P1131" s="18"/>
      <c r="Q1131" s="18" t="s">
        <v>1051</v>
      </c>
      <c r="R1131" s="34"/>
      <c r="S1131" s="34"/>
      <c r="T1131" s="42" t="s">
        <v>1767</v>
      </c>
    </row>
    <row r="1132" spans="1:20" s="1" customFormat="1" ht="15.75" customHeight="1" x14ac:dyDescent="0.25">
      <c r="A1132" s="39"/>
      <c r="B1132" s="40"/>
      <c r="C1132" s="41"/>
      <c r="D1132" s="39"/>
      <c r="E1132" s="39"/>
      <c r="F1132" s="18"/>
      <c r="G1132" s="38" t="s">
        <v>609</v>
      </c>
      <c r="H1132" s="18"/>
      <c r="I1132" s="18">
        <v>3</v>
      </c>
      <c r="J1132" s="18">
        <f>I1132</f>
        <v>3</v>
      </c>
      <c r="K1132" s="36">
        <v>7.4</v>
      </c>
      <c r="L1132" s="38" t="s">
        <v>140</v>
      </c>
      <c r="M1132" s="18" t="s">
        <v>141</v>
      </c>
      <c r="N1132" s="18">
        <v>3</v>
      </c>
      <c r="O1132" s="18"/>
      <c r="P1132" s="18"/>
      <c r="Q1132" s="18"/>
      <c r="R1132" s="34"/>
      <c r="S1132" s="34" t="s">
        <v>1055</v>
      </c>
    </row>
    <row r="1133" spans="1:20" s="1" customFormat="1" ht="15.75" customHeight="1" x14ac:dyDescent="0.25">
      <c r="A1133" s="39"/>
      <c r="B1133" s="40"/>
      <c r="C1133" s="41"/>
      <c r="D1133" s="39"/>
      <c r="E1133" s="39"/>
      <c r="F1133" s="18"/>
      <c r="G1133" s="38" t="s">
        <v>230</v>
      </c>
      <c r="H1133" s="18"/>
      <c r="I1133" s="18">
        <v>3</v>
      </c>
      <c r="J1133" s="18">
        <f>I1133</f>
        <v>3</v>
      </c>
      <c r="K1133" s="36">
        <v>6.9</v>
      </c>
      <c r="L1133" s="38" t="s">
        <v>142</v>
      </c>
      <c r="M1133" s="18" t="s">
        <v>143</v>
      </c>
      <c r="N1133" s="18">
        <v>3</v>
      </c>
      <c r="O1133" s="36">
        <v>6.9</v>
      </c>
      <c r="P1133" s="18"/>
      <c r="Q1133" s="18" t="s">
        <v>1051</v>
      </c>
      <c r="R1133" s="34"/>
      <c r="S1133" s="34"/>
      <c r="T1133" s="42" t="s">
        <v>1767</v>
      </c>
    </row>
    <row r="1134" spans="1:20" s="1" customFormat="1" ht="15.75" customHeight="1" x14ac:dyDescent="0.25">
      <c r="A1134" s="95">
        <v>71</v>
      </c>
      <c r="B1134" s="96" t="s">
        <v>1385</v>
      </c>
      <c r="C1134" s="97">
        <v>37777</v>
      </c>
      <c r="D1134" s="95" t="s">
        <v>1386</v>
      </c>
      <c r="E1134" s="95" t="s">
        <v>1768</v>
      </c>
      <c r="F1134" s="98" t="s">
        <v>242</v>
      </c>
      <c r="G1134" s="99"/>
      <c r="H1134" s="98"/>
      <c r="I1134" s="98"/>
      <c r="J1134" s="98"/>
      <c r="K1134" s="100"/>
      <c r="L1134" s="99"/>
      <c r="M1134" s="98"/>
      <c r="N1134" s="98"/>
      <c r="O1134" s="98"/>
      <c r="P1134" s="98"/>
      <c r="Q1134" s="98"/>
      <c r="R1134" s="98">
        <f>SUMIFS($N$12:$N$1466,$T$12:$T$1466,T1135)</f>
        <v>38</v>
      </c>
      <c r="S1134" s="109"/>
    </row>
    <row r="1135" spans="1:20" s="1" customFormat="1" ht="15.75" customHeight="1" x14ac:dyDescent="0.25">
      <c r="A1135" s="39"/>
      <c r="B1135" s="40"/>
      <c r="C1135" s="41"/>
      <c r="D1135" s="39"/>
      <c r="E1135" s="39"/>
      <c r="F1135" s="18"/>
      <c r="G1135" s="38" t="s">
        <v>68</v>
      </c>
      <c r="H1135" s="18"/>
      <c r="I1135" s="18">
        <v>4</v>
      </c>
      <c r="J1135" s="18">
        <f>I1135</f>
        <v>4</v>
      </c>
      <c r="K1135" s="36">
        <v>9</v>
      </c>
      <c r="L1135" s="38" t="s">
        <v>120</v>
      </c>
      <c r="M1135" s="18" t="s">
        <v>23</v>
      </c>
      <c r="N1135" s="18">
        <v>3</v>
      </c>
      <c r="O1135" s="36">
        <v>9</v>
      </c>
      <c r="P1135" s="18"/>
      <c r="Q1135" s="18" t="s">
        <v>1051</v>
      </c>
      <c r="R1135" s="34"/>
      <c r="S1135" s="34"/>
      <c r="T1135" s="42" t="s">
        <v>1768</v>
      </c>
    </row>
    <row r="1136" spans="1:20" s="1" customFormat="1" ht="15.75" customHeight="1" x14ac:dyDescent="0.25">
      <c r="A1136" s="39"/>
      <c r="B1136" s="40"/>
      <c r="C1136" s="41"/>
      <c r="D1136" s="39"/>
      <c r="E1136" s="39"/>
      <c r="F1136" s="18"/>
      <c r="G1136" s="38" t="s">
        <v>344</v>
      </c>
      <c r="H1136" s="18"/>
      <c r="I1136" s="18">
        <v>3</v>
      </c>
      <c r="J1136" s="18">
        <f t="shared" ref="J1136:J1139" si="200">I1136</f>
        <v>3</v>
      </c>
      <c r="K1136" s="36">
        <v>9.5</v>
      </c>
      <c r="L1136" s="38" t="s">
        <v>31</v>
      </c>
      <c r="M1136" s="18" t="s">
        <v>32</v>
      </c>
      <c r="N1136" s="18">
        <v>2</v>
      </c>
      <c r="O1136" s="36">
        <v>9.5</v>
      </c>
      <c r="P1136" s="18"/>
      <c r="Q1136" s="18" t="s">
        <v>1051</v>
      </c>
      <c r="R1136" s="34"/>
      <c r="S1136" s="34"/>
      <c r="T1136" s="42" t="s">
        <v>1768</v>
      </c>
    </row>
    <row r="1137" spans="1:20" s="1" customFormat="1" ht="15.75" customHeight="1" x14ac:dyDescent="0.25">
      <c r="A1137" s="39"/>
      <c r="B1137" s="40"/>
      <c r="C1137" s="41"/>
      <c r="D1137" s="39"/>
      <c r="E1137" s="39"/>
      <c r="F1137" s="18"/>
      <c r="G1137" s="38" t="s">
        <v>327</v>
      </c>
      <c r="H1137" s="18"/>
      <c r="I1137" s="18">
        <v>3</v>
      </c>
      <c r="J1137" s="18">
        <f t="shared" si="200"/>
        <v>3</v>
      </c>
      <c r="K1137" s="36">
        <v>8.9</v>
      </c>
      <c r="L1137" s="38" t="s">
        <v>33</v>
      </c>
      <c r="M1137" s="18" t="s">
        <v>34</v>
      </c>
      <c r="N1137" s="18">
        <v>2</v>
      </c>
      <c r="O1137" s="36">
        <v>8.9</v>
      </c>
      <c r="P1137" s="18"/>
      <c r="Q1137" s="18" t="s">
        <v>1051</v>
      </c>
      <c r="R1137" s="34"/>
      <c r="S1137" s="34"/>
      <c r="T1137" s="42" t="s">
        <v>1768</v>
      </c>
    </row>
    <row r="1138" spans="1:20" s="1" customFormat="1" ht="15.75" customHeight="1" x14ac:dyDescent="0.25">
      <c r="A1138" s="39"/>
      <c r="B1138" s="40"/>
      <c r="C1138" s="41"/>
      <c r="D1138" s="39"/>
      <c r="E1138" s="39"/>
      <c r="F1138" s="18"/>
      <c r="G1138" s="38" t="s">
        <v>345</v>
      </c>
      <c r="H1138" s="18"/>
      <c r="I1138" s="18">
        <v>3</v>
      </c>
      <c r="J1138" s="18">
        <f t="shared" si="200"/>
        <v>3</v>
      </c>
      <c r="K1138" s="36">
        <v>8.5</v>
      </c>
      <c r="L1138" s="38" t="s">
        <v>35</v>
      </c>
      <c r="M1138" s="18" t="s">
        <v>36</v>
      </c>
      <c r="N1138" s="18">
        <v>2</v>
      </c>
      <c r="O1138" s="36">
        <v>8.5</v>
      </c>
      <c r="P1138" s="18"/>
      <c r="Q1138" s="18" t="s">
        <v>1051</v>
      </c>
      <c r="R1138" s="34"/>
      <c r="S1138" s="34"/>
      <c r="T1138" s="42" t="s">
        <v>1768</v>
      </c>
    </row>
    <row r="1139" spans="1:20" s="1" customFormat="1" ht="15.75" customHeight="1" x14ac:dyDescent="0.25">
      <c r="A1139" s="39"/>
      <c r="B1139" s="40"/>
      <c r="C1139" s="41"/>
      <c r="D1139" s="39"/>
      <c r="E1139" s="39"/>
      <c r="F1139" s="18"/>
      <c r="G1139" s="38" t="s">
        <v>70</v>
      </c>
      <c r="H1139" s="18"/>
      <c r="I1139" s="18">
        <v>2</v>
      </c>
      <c r="J1139" s="18">
        <f t="shared" si="200"/>
        <v>2</v>
      </c>
      <c r="K1139" s="36">
        <v>9.1999999999999993</v>
      </c>
      <c r="L1139" s="38" t="s">
        <v>71</v>
      </c>
      <c r="M1139" s="18" t="s">
        <v>72</v>
      </c>
      <c r="N1139" s="18">
        <v>2</v>
      </c>
      <c r="O1139" s="36">
        <v>9.1999999999999993</v>
      </c>
      <c r="P1139" s="18"/>
      <c r="Q1139" s="18" t="s">
        <v>1051</v>
      </c>
      <c r="R1139" s="34"/>
      <c r="S1139" s="34"/>
      <c r="T1139" s="42" t="s">
        <v>1768</v>
      </c>
    </row>
    <row r="1140" spans="1:20" s="1" customFormat="1" ht="15.75" customHeight="1" x14ac:dyDescent="0.25">
      <c r="A1140" s="39"/>
      <c r="B1140" s="40"/>
      <c r="C1140" s="41"/>
      <c r="D1140" s="39"/>
      <c r="E1140" s="39"/>
      <c r="F1140" s="18"/>
      <c r="G1140" s="38" t="s">
        <v>75</v>
      </c>
      <c r="H1140" s="18"/>
      <c r="I1140" s="18">
        <v>3</v>
      </c>
      <c r="J1140" s="18">
        <f>I1140</f>
        <v>3</v>
      </c>
      <c r="K1140" s="36">
        <v>9</v>
      </c>
      <c r="L1140" s="38" t="s">
        <v>37</v>
      </c>
      <c r="M1140" s="18" t="s">
        <v>38</v>
      </c>
      <c r="N1140" s="18">
        <v>3</v>
      </c>
      <c r="O1140" s="36"/>
      <c r="P1140" s="18"/>
      <c r="Q1140" s="18" t="s">
        <v>1051</v>
      </c>
      <c r="R1140" s="34"/>
      <c r="S1140" s="34"/>
      <c r="T1140" s="42" t="s">
        <v>1768</v>
      </c>
    </row>
    <row r="1141" spans="1:20" s="1" customFormat="1" ht="15.75" customHeight="1" x14ac:dyDescent="0.25">
      <c r="A1141" s="39"/>
      <c r="B1141" s="40"/>
      <c r="C1141" s="41"/>
      <c r="D1141" s="39"/>
      <c r="E1141" s="39"/>
      <c r="F1141" s="18"/>
      <c r="G1141" s="38" t="s">
        <v>47</v>
      </c>
      <c r="H1141" s="18"/>
      <c r="I1141" s="18">
        <v>2</v>
      </c>
      <c r="J1141" s="18">
        <f>I1141</f>
        <v>2</v>
      </c>
      <c r="K1141" s="36" t="s">
        <v>138</v>
      </c>
      <c r="L1141" s="38" t="s">
        <v>48</v>
      </c>
      <c r="M1141" s="18" t="s">
        <v>49</v>
      </c>
      <c r="N1141" s="18">
        <v>2</v>
      </c>
      <c r="O1141" s="36" t="s">
        <v>138</v>
      </c>
      <c r="P1141" s="18"/>
      <c r="Q1141" s="18" t="s">
        <v>1051</v>
      </c>
      <c r="R1141" s="34"/>
      <c r="S1141" s="34"/>
      <c r="T1141" s="42" t="s">
        <v>1768</v>
      </c>
    </row>
    <row r="1142" spans="1:20" s="1" customFormat="1" ht="15.75" customHeight="1" x14ac:dyDescent="0.25">
      <c r="A1142" s="39"/>
      <c r="B1142" s="40"/>
      <c r="C1142" s="41"/>
      <c r="D1142" s="39"/>
      <c r="E1142" s="39"/>
      <c r="F1142" s="18"/>
      <c r="G1142" s="38" t="s">
        <v>226</v>
      </c>
      <c r="H1142" s="18"/>
      <c r="I1142" s="18">
        <v>3</v>
      </c>
      <c r="J1142" s="18">
        <f t="shared" ref="J1142:J1143" si="201">I1142</f>
        <v>3</v>
      </c>
      <c r="K1142" s="36">
        <v>7.3</v>
      </c>
      <c r="L1142" s="38" t="s">
        <v>58</v>
      </c>
      <c r="M1142" s="18" t="s">
        <v>59</v>
      </c>
      <c r="N1142" s="18">
        <v>3</v>
      </c>
      <c r="O1142" s="36">
        <v>7.3</v>
      </c>
      <c r="P1142" s="18"/>
      <c r="Q1142" s="18" t="s">
        <v>1051</v>
      </c>
      <c r="R1142" s="34"/>
      <c r="S1142" s="34"/>
      <c r="T1142" s="42" t="s">
        <v>1768</v>
      </c>
    </row>
    <row r="1143" spans="1:20" s="1" customFormat="1" ht="15.75" customHeight="1" x14ac:dyDescent="0.25">
      <c r="A1143" s="39"/>
      <c r="B1143" s="40"/>
      <c r="C1143" s="41"/>
      <c r="D1143" s="39"/>
      <c r="E1143" s="39"/>
      <c r="F1143" s="18"/>
      <c r="G1143" s="38" t="s">
        <v>80</v>
      </c>
      <c r="H1143" s="18"/>
      <c r="I1143" s="18">
        <v>3</v>
      </c>
      <c r="J1143" s="18">
        <f t="shared" si="201"/>
        <v>3</v>
      </c>
      <c r="K1143" s="36">
        <v>8</v>
      </c>
      <c r="L1143" s="38" t="s">
        <v>80</v>
      </c>
      <c r="M1143" s="18" t="s">
        <v>81</v>
      </c>
      <c r="N1143" s="18">
        <v>3</v>
      </c>
      <c r="O1143" s="36">
        <v>8</v>
      </c>
      <c r="P1143" s="18"/>
      <c r="Q1143" s="18" t="s">
        <v>1051</v>
      </c>
      <c r="R1143" s="34"/>
      <c r="S1143" s="34"/>
      <c r="T1143" s="42" t="s">
        <v>1768</v>
      </c>
    </row>
    <row r="1144" spans="1:20" s="1" customFormat="1" ht="15.75" customHeight="1" x14ac:dyDescent="0.25">
      <c r="A1144" s="39"/>
      <c r="B1144" s="40"/>
      <c r="C1144" s="41"/>
      <c r="D1144" s="39"/>
      <c r="E1144" s="39"/>
      <c r="F1144" s="18"/>
      <c r="G1144" s="38" t="s">
        <v>139</v>
      </c>
      <c r="H1144" s="18"/>
      <c r="I1144" s="18">
        <v>3</v>
      </c>
      <c r="J1144" s="18">
        <f>I1144</f>
        <v>3</v>
      </c>
      <c r="K1144" s="36">
        <v>10</v>
      </c>
      <c r="L1144" s="38" t="s">
        <v>45</v>
      </c>
      <c r="M1144" s="18" t="s">
        <v>46</v>
      </c>
      <c r="N1144" s="18">
        <v>2</v>
      </c>
      <c r="O1144" s="36">
        <v>10</v>
      </c>
      <c r="P1144" s="18"/>
      <c r="Q1144" s="18" t="s">
        <v>1051</v>
      </c>
      <c r="R1144" s="34"/>
      <c r="S1144" s="34"/>
      <c r="T1144" s="42" t="s">
        <v>1768</v>
      </c>
    </row>
    <row r="1145" spans="1:20" s="1" customFormat="1" ht="15.75" customHeight="1" x14ac:dyDescent="0.25">
      <c r="A1145" s="39"/>
      <c r="B1145" s="40"/>
      <c r="C1145" s="41"/>
      <c r="D1145" s="39"/>
      <c r="E1145" s="39"/>
      <c r="F1145" s="18"/>
      <c r="G1145" s="38" t="s">
        <v>89</v>
      </c>
      <c r="H1145" s="18"/>
      <c r="I1145" s="18">
        <v>3</v>
      </c>
      <c r="J1145" s="18">
        <f t="shared" ref="J1145:J1146" si="202">I1145</f>
        <v>3</v>
      </c>
      <c r="K1145" s="36">
        <v>7.8</v>
      </c>
      <c r="L1145" s="38" t="s">
        <v>89</v>
      </c>
      <c r="M1145" s="18" t="s">
        <v>90</v>
      </c>
      <c r="N1145" s="18">
        <v>3</v>
      </c>
      <c r="O1145" s="36">
        <v>7.8</v>
      </c>
      <c r="P1145" s="18"/>
      <c r="Q1145" s="18" t="s">
        <v>1051</v>
      </c>
      <c r="R1145" s="34"/>
      <c r="S1145" s="34"/>
      <c r="T1145" s="42" t="s">
        <v>1768</v>
      </c>
    </row>
    <row r="1146" spans="1:20" s="1" customFormat="1" ht="15.75" customHeight="1" x14ac:dyDescent="0.25">
      <c r="A1146" s="39"/>
      <c r="B1146" s="40"/>
      <c r="C1146" s="41"/>
      <c r="D1146" s="39"/>
      <c r="E1146" s="39"/>
      <c r="F1146" s="18"/>
      <c r="G1146" s="38" t="s">
        <v>241</v>
      </c>
      <c r="H1146" s="18"/>
      <c r="I1146" s="18">
        <v>3</v>
      </c>
      <c r="J1146" s="18">
        <f t="shared" si="202"/>
        <v>3</v>
      </c>
      <c r="K1146" s="36">
        <v>8.8000000000000007</v>
      </c>
      <c r="L1146" s="38" t="s">
        <v>122</v>
      </c>
      <c r="M1146" s="18" t="s">
        <v>123</v>
      </c>
      <c r="N1146" s="18">
        <v>3</v>
      </c>
      <c r="O1146" s="36">
        <v>8.8000000000000007</v>
      </c>
      <c r="P1146" s="18"/>
      <c r="Q1146" s="18" t="s">
        <v>1051</v>
      </c>
      <c r="R1146" s="34"/>
      <c r="S1146" s="34"/>
      <c r="T1146" s="42" t="s">
        <v>1768</v>
      </c>
    </row>
    <row r="1147" spans="1:20" s="1" customFormat="1" ht="15.75" customHeight="1" x14ac:dyDescent="0.25">
      <c r="A1147" s="39"/>
      <c r="B1147" s="40"/>
      <c r="C1147" s="41"/>
      <c r="D1147" s="39"/>
      <c r="E1147" s="39"/>
      <c r="F1147" s="18"/>
      <c r="G1147" s="38" t="s">
        <v>232</v>
      </c>
      <c r="H1147" s="18"/>
      <c r="I1147" s="18">
        <v>3</v>
      </c>
      <c r="J1147" s="18">
        <f>I1147</f>
        <v>3</v>
      </c>
      <c r="K1147" s="36">
        <v>8.4</v>
      </c>
      <c r="L1147" s="38" t="s">
        <v>124</v>
      </c>
      <c r="M1147" s="18" t="s">
        <v>125</v>
      </c>
      <c r="N1147" s="18">
        <v>3</v>
      </c>
      <c r="O1147" s="36">
        <v>8.4</v>
      </c>
      <c r="P1147" s="18"/>
      <c r="Q1147" s="18" t="s">
        <v>1051</v>
      </c>
      <c r="R1147" s="34"/>
      <c r="S1147" s="34"/>
      <c r="T1147" s="42" t="s">
        <v>1768</v>
      </c>
    </row>
    <row r="1148" spans="1:20" s="1" customFormat="1" ht="15.75" customHeight="1" x14ac:dyDescent="0.25">
      <c r="A1148" s="39"/>
      <c r="B1148" s="40"/>
      <c r="C1148" s="41"/>
      <c r="D1148" s="39"/>
      <c r="E1148" s="39"/>
      <c r="F1148" s="18"/>
      <c r="G1148" s="38" t="s">
        <v>528</v>
      </c>
      <c r="H1148" s="18"/>
      <c r="I1148" s="18">
        <v>3</v>
      </c>
      <c r="J1148" s="18">
        <f>I1148</f>
        <v>3</v>
      </c>
      <c r="K1148" s="36">
        <v>7.9</v>
      </c>
      <c r="L1148" s="38" t="s">
        <v>130</v>
      </c>
      <c r="M1148" s="18" t="s">
        <v>131</v>
      </c>
      <c r="N1148" s="18">
        <v>3</v>
      </c>
      <c r="O1148" s="18"/>
      <c r="P1148" s="18"/>
      <c r="Q1148" s="18"/>
      <c r="R1148" s="34"/>
      <c r="S1148" s="34" t="s">
        <v>1055</v>
      </c>
    </row>
    <row r="1149" spans="1:20" s="1" customFormat="1" ht="15.75" customHeight="1" x14ac:dyDescent="0.25">
      <c r="A1149" s="39"/>
      <c r="B1149" s="40"/>
      <c r="C1149" s="41"/>
      <c r="D1149" s="39"/>
      <c r="E1149" s="39"/>
      <c r="F1149" s="18"/>
      <c r="G1149" s="38" t="s">
        <v>305</v>
      </c>
      <c r="H1149" s="18"/>
      <c r="I1149" s="18">
        <v>3</v>
      </c>
      <c r="J1149" s="18">
        <f>I1149</f>
        <v>3</v>
      </c>
      <c r="K1149" s="36">
        <v>8.5</v>
      </c>
      <c r="L1149" s="38" t="s">
        <v>115</v>
      </c>
      <c r="M1149" s="18" t="s">
        <v>133</v>
      </c>
      <c r="N1149" s="18">
        <v>2</v>
      </c>
      <c r="O1149" s="36">
        <v>8.5</v>
      </c>
      <c r="P1149" s="18"/>
      <c r="Q1149" s="18" t="s">
        <v>1051</v>
      </c>
      <c r="R1149" s="34"/>
      <c r="S1149" s="34"/>
      <c r="T1149" s="42" t="s">
        <v>1768</v>
      </c>
    </row>
    <row r="1150" spans="1:20" s="1" customFormat="1" ht="15.75" customHeight="1" x14ac:dyDescent="0.25">
      <c r="A1150" s="39"/>
      <c r="B1150" s="40"/>
      <c r="C1150" s="41"/>
      <c r="D1150" s="39"/>
      <c r="E1150" s="39"/>
      <c r="F1150" s="18"/>
      <c r="G1150" s="38" t="s">
        <v>230</v>
      </c>
      <c r="H1150" s="18"/>
      <c r="I1150" s="18">
        <v>3</v>
      </c>
      <c r="J1150" s="18">
        <f>I1150</f>
        <v>3</v>
      </c>
      <c r="K1150" s="36">
        <v>8.3000000000000007</v>
      </c>
      <c r="L1150" s="38" t="s">
        <v>142</v>
      </c>
      <c r="M1150" s="18" t="s">
        <v>143</v>
      </c>
      <c r="N1150" s="18">
        <v>3</v>
      </c>
      <c r="O1150" s="36">
        <v>8.3000000000000007</v>
      </c>
      <c r="P1150" s="18"/>
      <c r="Q1150" s="18" t="s">
        <v>1051</v>
      </c>
      <c r="R1150" s="34"/>
      <c r="S1150" s="34"/>
      <c r="T1150" s="42" t="s">
        <v>1768</v>
      </c>
    </row>
    <row r="1151" spans="1:20" s="1" customFormat="1" ht="15.75" customHeight="1" x14ac:dyDescent="0.25">
      <c r="A1151" s="95">
        <v>72</v>
      </c>
      <c r="B1151" s="96" t="s">
        <v>1387</v>
      </c>
      <c r="C1151" s="97">
        <v>37961</v>
      </c>
      <c r="D1151" s="95" t="s">
        <v>1388</v>
      </c>
      <c r="E1151" s="95" t="s">
        <v>1769</v>
      </c>
      <c r="F1151" s="98" t="s">
        <v>205</v>
      </c>
      <c r="G1151" s="99"/>
      <c r="H1151" s="98"/>
      <c r="I1151" s="98"/>
      <c r="J1151" s="98"/>
      <c r="K1151" s="100"/>
      <c r="L1151" s="99"/>
      <c r="M1151" s="98"/>
      <c r="N1151" s="98"/>
      <c r="O1151" s="98"/>
      <c r="P1151" s="98"/>
      <c r="Q1151" s="98"/>
      <c r="R1151" s="98">
        <f>SUMIFS($N$12:$N$1466,$T$12:$T$1466,T1152)</f>
        <v>38</v>
      </c>
      <c r="S1151" s="109"/>
    </row>
    <row r="1152" spans="1:20" s="1" customFormat="1" ht="15.75" customHeight="1" x14ac:dyDescent="0.25">
      <c r="A1152" s="39"/>
      <c r="B1152" s="40"/>
      <c r="C1152" s="41"/>
      <c r="D1152" s="39"/>
      <c r="E1152" s="39"/>
      <c r="F1152" s="18"/>
      <c r="G1152" s="38" t="s">
        <v>68</v>
      </c>
      <c r="H1152" s="18"/>
      <c r="I1152" s="18">
        <v>4</v>
      </c>
      <c r="J1152" s="18">
        <f>I1152</f>
        <v>4</v>
      </c>
      <c r="K1152" s="36">
        <v>9.5</v>
      </c>
      <c r="L1152" s="38" t="s">
        <v>120</v>
      </c>
      <c r="M1152" s="18" t="s">
        <v>23</v>
      </c>
      <c r="N1152" s="18">
        <v>3</v>
      </c>
      <c r="O1152" s="36">
        <v>9.5</v>
      </c>
      <c r="P1152" s="18"/>
      <c r="Q1152" s="18" t="s">
        <v>1051</v>
      </c>
      <c r="R1152" s="34"/>
      <c r="S1152" s="34"/>
      <c r="T1152" s="42" t="s">
        <v>1769</v>
      </c>
    </row>
    <row r="1153" spans="1:20" s="1" customFormat="1" ht="15.75" customHeight="1" x14ac:dyDescent="0.25">
      <c r="A1153" s="39"/>
      <c r="B1153" s="40"/>
      <c r="C1153" s="41"/>
      <c r="D1153" s="39"/>
      <c r="E1153" s="39"/>
      <c r="F1153" s="18"/>
      <c r="G1153" s="38" t="s">
        <v>144</v>
      </c>
      <c r="H1153" s="18"/>
      <c r="I1153" s="18">
        <v>3</v>
      </c>
      <c r="J1153" s="18">
        <f t="shared" ref="J1153:J1156" si="203">I1153</f>
        <v>3</v>
      </c>
      <c r="K1153" s="36">
        <v>8.4</v>
      </c>
      <c r="L1153" s="38" t="s">
        <v>31</v>
      </c>
      <c r="M1153" s="18" t="s">
        <v>32</v>
      </c>
      <c r="N1153" s="18">
        <v>2</v>
      </c>
      <c r="O1153" s="36">
        <v>8.4</v>
      </c>
      <c r="P1153" s="18"/>
      <c r="Q1153" s="18" t="s">
        <v>1051</v>
      </c>
      <c r="R1153" s="34"/>
      <c r="S1153" s="34"/>
      <c r="T1153" s="42" t="s">
        <v>1769</v>
      </c>
    </row>
    <row r="1154" spans="1:20" s="1" customFormat="1" ht="15.75" customHeight="1" x14ac:dyDescent="0.25">
      <c r="A1154" s="39"/>
      <c r="B1154" s="40"/>
      <c r="C1154" s="41"/>
      <c r="D1154" s="39"/>
      <c r="E1154" s="39"/>
      <c r="F1154" s="18"/>
      <c r="G1154" s="38" t="s">
        <v>145</v>
      </c>
      <c r="H1154" s="18"/>
      <c r="I1154" s="18">
        <v>3</v>
      </c>
      <c r="J1154" s="18">
        <f t="shared" si="203"/>
        <v>3</v>
      </c>
      <c r="K1154" s="36">
        <v>7.9</v>
      </c>
      <c r="L1154" s="38" t="s">
        <v>33</v>
      </c>
      <c r="M1154" s="18" t="s">
        <v>34</v>
      </c>
      <c r="N1154" s="18">
        <v>2</v>
      </c>
      <c r="O1154" s="36">
        <v>7.9</v>
      </c>
      <c r="P1154" s="18"/>
      <c r="Q1154" s="18" t="s">
        <v>1051</v>
      </c>
      <c r="R1154" s="34"/>
      <c r="S1154" s="34"/>
      <c r="T1154" s="42" t="s">
        <v>1769</v>
      </c>
    </row>
    <row r="1155" spans="1:20" s="1" customFormat="1" ht="15.75" customHeight="1" x14ac:dyDescent="0.25">
      <c r="A1155" s="39"/>
      <c r="B1155" s="40"/>
      <c r="C1155" s="41"/>
      <c r="D1155" s="39"/>
      <c r="E1155" s="39"/>
      <c r="F1155" s="18"/>
      <c r="G1155" s="38" t="s">
        <v>137</v>
      </c>
      <c r="H1155" s="18"/>
      <c r="I1155" s="18">
        <v>3</v>
      </c>
      <c r="J1155" s="18">
        <f t="shared" si="203"/>
        <v>3</v>
      </c>
      <c r="K1155" s="36">
        <v>7.1</v>
      </c>
      <c r="L1155" s="38" t="s">
        <v>35</v>
      </c>
      <c r="M1155" s="18" t="s">
        <v>36</v>
      </c>
      <c r="N1155" s="18">
        <v>2</v>
      </c>
      <c r="O1155" s="36">
        <v>7.1</v>
      </c>
      <c r="P1155" s="18"/>
      <c r="Q1155" s="18" t="s">
        <v>1051</v>
      </c>
      <c r="R1155" s="34"/>
      <c r="S1155" s="34"/>
      <c r="T1155" s="42" t="s">
        <v>1769</v>
      </c>
    </row>
    <row r="1156" spans="1:20" s="1" customFormat="1" ht="15.75" customHeight="1" x14ac:dyDescent="0.25">
      <c r="A1156" s="39"/>
      <c r="B1156" s="40"/>
      <c r="C1156" s="41"/>
      <c r="D1156" s="39"/>
      <c r="E1156" s="39"/>
      <c r="F1156" s="18"/>
      <c r="G1156" s="38" t="s">
        <v>70</v>
      </c>
      <c r="H1156" s="18"/>
      <c r="I1156" s="18">
        <v>2</v>
      </c>
      <c r="J1156" s="18">
        <f t="shared" si="203"/>
        <v>2</v>
      </c>
      <c r="K1156" s="36">
        <v>6.8</v>
      </c>
      <c r="L1156" s="38" t="s">
        <v>71</v>
      </c>
      <c r="M1156" s="18" t="s">
        <v>72</v>
      </c>
      <c r="N1156" s="18">
        <v>2</v>
      </c>
      <c r="O1156" s="36">
        <v>6.8</v>
      </c>
      <c r="P1156" s="18"/>
      <c r="Q1156" s="18" t="s">
        <v>1051</v>
      </c>
      <c r="R1156" s="34"/>
      <c r="S1156" s="34"/>
      <c r="T1156" s="42" t="s">
        <v>1769</v>
      </c>
    </row>
    <row r="1157" spans="1:20" s="1" customFormat="1" ht="15.75" customHeight="1" x14ac:dyDescent="0.25">
      <c r="A1157" s="39"/>
      <c r="B1157" s="40"/>
      <c r="C1157" s="41"/>
      <c r="D1157" s="39"/>
      <c r="E1157" s="39"/>
      <c r="F1157" s="18"/>
      <c r="G1157" s="38" t="s">
        <v>75</v>
      </c>
      <c r="H1157" s="18"/>
      <c r="I1157" s="18">
        <v>3</v>
      </c>
      <c r="J1157" s="18">
        <f>I1157</f>
        <v>3</v>
      </c>
      <c r="K1157" s="36">
        <v>7.4</v>
      </c>
      <c r="L1157" s="38" t="s">
        <v>37</v>
      </c>
      <c r="M1157" s="18" t="s">
        <v>38</v>
      </c>
      <c r="N1157" s="18">
        <v>3</v>
      </c>
      <c r="O1157" s="36"/>
      <c r="P1157" s="18"/>
      <c r="Q1157" s="18" t="s">
        <v>1051</v>
      </c>
      <c r="R1157" s="34"/>
      <c r="S1157" s="34"/>
      <c r="T1157" s="42" t="s">
        <v>1769</v>
      </c>
    </row>
    <row r="1158" spans="1:20" s="1" customFormat="1" ht="15.75" customHeight="1" x14ac:dyDescent="0.25">
      <c r="A1158" s="39"/>
      <c r="B1158" s="40"/>
      <c r="C1158" s="41"/>
      <c r="D1158" s="39"/>
      <c r="E1158" s="39"/>
      <c r="F1158" s="18"/>
      <c r="G1158" s="38" t="s">
        <v>47</v>
      </c>
      <c r="H1158" s="18"/>
      <c r="I1158" s="18">
        <v>2</v>
      </c>
      <c r="J1158" s="18">
        <f>I1158</f>
        <v>2</v>
      </c>
      <c r="K1158" s="36" t="s">
        <v>138</v>
      </c>
      <c r="L1158" s="38" t="s">
        <v>48</v>
      </c>
      <c r="M1158" s="18" t="s">
        <v>49</v>
      </c>
      <c r="N1158" s="18">
        <v>2</v>
      </c>
      <c r="O1158" s="36" t="s">
        <v>138</v>
      </c>
      <c r="P1158" s="18"/>
      <c r="Q1158" s="18" t="s">
        <v>1051</v>
      </c>
      <c r="R1158" s="34"/>
      <c r="S1158" s="34"/>
      <c r="T1158" s="42" t="s">
        <v>1769</v>
      </c>
    </row>
    <row r="1159" spans="1:20" s="1" customFormat="1" ht="15.75" customHeight="1" x14ac:dyDescent="0.25">
      <c r="A1159" s="39"/>
      <c r="B1159" s="40"/>
      <c r="C1159" s="41"/>
      <c r="D1159" s="39"/>
      <c r="E1159" s="39"/>
      <c r="F1159" s="18"/>
      <c r="G1159" s="38" t="s">
        <v>226</v>
      </c>
      <c r="H1159" s="18"/>
      <c r="I1159" s="18">
        <v>3</v>
      </c>
      <c r="J1159" s="18">
        <f t="shared" ref="J1159:J1160" si="204">I1159</f>
        <v>3</v>
      </c>
      <c r="K1159" s="36">
        <v>7</v>
      </c>
      <c r="L1159" s="38" t="s">
        <v>58</v>
      </c>
      <c r="M1159" s="18" t="s">
        <v>59</v>
      </c>
      <c r="N1159" s="18">
        <v>3</v>
      </c>
      <c r="O1159" s="36">
        <v>7</v>
      </c>
      <c r="P1159" s="18"/>
      <c r="Q1159" s="18" t="s">
        <v>1051</v>
      </c>
      <c r="R1159" s="34"/>
      <c r="S1159" s="34"/>
      <c r="T1159" s="42" t="s">
        <v>1769</v>
      </c>
    </row>
    <row r="1160" spans="1:20" s="1" customFormat="1" ht="15.75" customHeight="1" x14ac:dyDescent="0.25">
      <c r="A1160" s="39"/>
      <c r="B1160" s="40"/>
      <c r="C1160" s="41"/>
      <c r="D1160" s="39"/>
      <c r="E1160" s="39"/>
      <c r="F1160" s="18"/>
      <c r="G1160" s="38" t="s">
        <v>80</v>
      </c>
      <c r="H1160" s="18"/>
      <c r="I1160" s="18">
        <v>3</v>
      </c>
      <c r="J1160" s="18">
        <f t="shared" si="204"/>
        <v>3</v>
      </c>
      <c r="K1160" s="36">
        <v>8.5</v>
      </c>
      <c r="L1160" s="38" t="s">
        <v>80</v>
      </c>
      <c r="M1160" s="18" t="s">
        <v>81</v>
      </c>
      <c r="N1160" s="18">
        <v>3</v>
      </c>
      <c r="O1160" s="36">
        <v>8.5</v>
      </c>
      <c r="P1160" s="18"/>
      <c r="Q1160" s="18" t="s">
        <v>1051</v>
      </c>
      <c r="R1160" s="34"/>
      <c r="S1160" s="34"/>
      <c r="T1160" s="42" t="s">
        <v>1769</v>
      </c>
    </row>
    <row r="1161" spans="1:20" s="1" customFormat="1" ht="15.75" customHeight="1" x14ac:dyDescent="0.25">
      <c r="A1161" s="39"/>
      <c r="B1161" s="40"/>
      <c r="C1161" s="41"/>
      <c r="D1161" s="39"/>
      <c r="E1161" s="39"/>
      <c r="F1161" s="18"/>
      <c r="G1161" s="38" t="s">
        <v>238</v>
      </c>
      <c r="H1161" s="18"/>
      <c r="I1161" s="18">
        <v>3</v>
      </c>
      <c r="J1161" s="18">
        <f t="shared" ref="J1161:J1162" si="205">I1161</f>
        <v>3</v>
      </c>
      <c r="K1161" s="36">
        <v>7.3</v>
      </c>
      <c r="L1161" s="38" t="s">
        <v>52</v>
      </c>
      <c r="M1161" s="18" t="s">
        <v>53</v>
      </c>
      <c r="N1161" s="18">
        <v>2</v>
      </c>
      <c r="O1161" s="18"/>
      <c r="P1161" s="18"/>
      <c r="Q1161" s="18"/>
      <c r="R1161" s="34"/>
      <c r="S1161" s="34" t="s">
        <v>1055</v>
      </c>
    </row>
    <row r="1162" spans="1:20" s="1" customFormat="1" ht="15.75" customHeight="1" x14ac:dyDescent="0.25">
      <c r="A1162" s="39"/>
      <c r="B1162" s="40"/>
      <c r="C1162" s="41"/>
      <c r="D1162" s="39"/>
      <c r="E1162" s="39"/>
      <c r="F1162" s="18"/>
      <c r="G1162" s="38" t="s">
        <v>139</v>
      </c>
      <c r="H1162" s="18"/>
      <c r="I1162" s="18">
        <v>3</v>
      </c>
      <c r="J1162" s="18">
        <f t="shared" si="205"/>
        <v>3</v>
      </c>
      <c r="K1162" s="36">
        <v>8.1999999999999993</v>
      </c>
      <c r="L1162" s="38" t="s">
        <v>45</v>
      </c>
      <c r="M1162" s="18" t="s">
        <v>46</v>
      </c>
      <c r="N1162" s="18">
        <v>2</v>
      </c>
      <c r="O1162" s="36">
        <v>8.1999999999999993</v>
      </c>
      <c r="P1162" s="18"/>
      <c r="Q1162" s="18" t="s">
        <v>1051</v>
      </c>
      <c r="R1162" s="34"/>
      <c r="S1162" s="34"/>
      <c r="T1162" s="42" t="s">
        <v>1769</v>
      </c>
    </row>
    <row r="1163" spans="1:20" s="1" customFormat="1" ht="15.75" customHeight="1" x14ac:dyDescent="0.25">
      <c r="A1163" s="39"/>
      <c r="B1163" s="40"/>
      <c r="C1163" s="41"/>
      <c r="D1163" s="39"/>
      <c r="E1163" s="39"/>
      <c r="F1163" s="18"/>
      <c r="G1163" s="38" t="s">
        <v>89</v>
      </c>
      <c r="H1163" s="18"/>
      <c r="I1163" s="18">
        <v>3</v>
      </c>
      <c r="J1163" s="18">
        <f t="shared" ref="J1163:J1164" si="206">I1163</f>
        <v>3</v>
      </c>
      <c r="K1163" s="36">
        <v>7.3</v>
      </c>
      <c r="L1163" s="38" t="s">
        <v>89</v>
      </c>
      <c r="M1163" s="18" t="s">
        <v>90</v>
      </c>
      <c r="N1163" s="18">
        <v>3</v>
      </c>
      <c r="O1163" s="36">
        <v>7.3</v>
      </c>
      <c r="P1163" s="18"/>
      <c r="Q1163" s="18" t="s">
        <v>1051</v>
      </c>
      <c r="R1163" s="34"/>
      <c r="S1163" s="34"/>
      <c r="T1163" s="42" t="s">
        <v>1769</v>
      </c>
    </row>
    <row r="1164" spans="1:20" s="1" customFormat="1" ht="15.75" customHeight="1" x14ac:dyDescent="0.25">
      <c r="A1164" s="39"/>
      <c r="B1164" s="40"/>
      <c r="C1164" s="41"/>
      <c r="D1164" s="39"/>
      <c r="E1164" s="39"/>
      <c r="F1164" s="18"/>
      <c r="G1164" s="38" t="s">
        <v>1243</v>
      </c>
      <c r="H1164" s="18"/>
      <c r="I1164" s="18">
        <v>3</v>
      </c>
      <c r="J1164" s="18">
        <f t="shared" si="206"/>
        <v>3</v>
      </c>
      <c r="K1164" s="36">
        <v>8.4</v>
      </c>
      <c r="L1164" s="38" t="s">
        <v>122</v>
      </c>
      <c r="M1164" s="18" t="s">
        <v>123</v>
      </c>
      <c r="N1164" s="18">
        <v>3</v>
      </c>
      <c r="O1164" s="36">
        <v>8.4</v>
      </c>
      <c r="P1164" s="18"/>
      <c r="Q1164" s="18" t="s">
        <v>1051</v>
      </c>
      <c r="R1164" s="34"/>
      <c r="S1164" s="34"/>
      <c r="T1164" s="42" t="s">
        <v>1769</v>
      </c>
    </row>
    <row r="1165" spans="1:20" s="1" customFormat="1" ht="15.75" customHeight="1" x14ac:dyDescent="0.25">
      <c r="A1165" s="39"/>
      <c r="B1165" s="40"/>
      <c r="C1165" s="41"/>
      <c r="D1165" s="39"/>
      <c r="E1165" s="39"/>
      <c r="F1165" s="18"/>
      <c r="G1165" s="38" t="s">
        <v>227</v>
      </c>
      <c r="H1165" s="18"/>
      <c r="I1165" s="18">
        <v>3</v>
      </c>
      <c r="J1165" s="18">
        <f>I1165</f>
        <v>3</v>
      </c>
      <c r="K1165" s="36">
        <v>7.4</v>
      </c>
      <c r="L1165" s="38" t="s">
        <v>124</v>
      </c>
      <c r="M1165" s="18" t="s">
        <v>125</v>
      </c>
      <c r="N1165" s="18">
        <v>3</v>
      </c>
      <c r="O1165" s="36">
        <v>7.4</v>
      </c>
      <c r="P1165" s="18"/>
      <c r="Q1165" s="18" t="s">
        <v>1051</v>
      </c>
      <c r="R1165" s="34"/>
      <c r="S1165" s="34"/>
      <c r="T1165" s="42" t="s">
        <v>1769</v>
      </c>
    </row>
    <row r="1166" spans="1:20" s="1" customFormat="1" ht="15.75" customHeight="1" x14ac:dyDescent="0.25">
      <c r="A1166" s="39"/>
      <c r="B1166" s="40"/>
      <c r="C1166" s="41"/>
      <c r="D1166" s="39"/>
      <c r="E1166" s="39"/>
      <c r="F1166" s="18"/>
      <c r="G1166" s="38" t="s">
        <v>306</v>
      </c>
      <c r="H1166" s="18"/>
      <c r="I1166" s="18">
        <v>3</v>
      </c>
      <c r="J1166" s="18">
        <f>I1166</f>
        <v>3</v>
      </c>
      <c r="K1166" s="36">
        <v>7.7</v>
      </c>
      <c r="L1166" s="38" t="s">
        <v>126</v>
      </c>
      <c r="M1166" s="18" t="s">
        <v>127</v>
      </c>
      <c r="N1166" s="18">
        <v>3</v>
      </c>
      <c r="O1166" s="18"/>
      <c r="P1166" s="18"/>
      <c r="Q1166" s="18"/>
      <c r="R1166" s="34"/>
      <c r="S1166" s="34" t="s">
        <v>1055</v>
      </c>
    </row>
    <row r="1167" spans="1:20" s="1" customFormat="1" ht="15.75" customHeight="1" x14ac:dyDescent="0.25">
      <c r="A1167" s="39"/>
      <c r="B1167" s="40"/>
      <c r="C1167" s="41"/>
      <c r="D1167" s="39"/>
      <c r="E1167" s="39"/>
      <c r="F1167" s="18"/>
      <c r="G1167" s="38" t="s">
        <v>229</v>
      </c>
      <c r="H1167" s="18"/>
      <c r="I1167" s="18">
        <v>3</v>
      </c>
      <c r="J1167" s="18">
        <f>I1167</f>
        <v>3</v>
      </c>
      <c r="K1167" s="36">
        <v>6.7</v>
      </c>
      <c r="L1167" s="38" t="s">
        <v>130</v>
      </c>
      <c r="M1167" s="18" t="s">
        <v>131</v>
      </c>
      <c r="N1167" s="18">
        <v>3</v>
      </c>
      <c r="O1167" s="18"/>
      <c r="P1167" s="18"/>
      <c r="Q1167" s="18"/>
      <c r="R1167" s="34"/>
      <c r="S1167" s="34" t="s">
        <v>1055</v>
      </c>
    </row>
    <row r="1168" spans="1:20" s="1" customFormat="1" ht="15.75" customHeight="1" x14ac:dyDescent="0.25">
      <c r="A1168" s="39"/>
      <c r="B1168" s="40"/>
      <c r="C1168" s="41"/>
      <c r="D1168" s="39"/>
      <c r="E1168" s="39"/>
      <c r="F1168" s="18"/>
      <c r="G1168" s="38" t="s">
        <v>310</v>
      </c>
      <c r="H1168" s="18"/>
      <c r="I1168" s="18">
        <v>3</v>
      </c>
      <c r="J1168" s="18">
        <f t="shared" ref="J1168:J1169" si="207">I1168</f>
        <v>3</v>
      </c>
      <c r="K1168" s="36">
        <v>8.1</v>
      </c>
      <c r="L1168" s="38" t="s">
        <v>76</v>
      </c>
      <c r="M1168" s="18" t="s">
        <v>132</v>
      </c>
      <c r="N1168" s="18">
        <v>2</v>
      </c>
      <c r="O1168" s="18"/>
      <c r="P1168" s="18"/>
      <c r="Q1168" s="18"/>
      <c r="R1168" s="34"/>
      <c r="S1168" s="34" t="s">
        <v>1055</v>
      </c>
    </row>
    <row r="1169" spans="1:20" s="1" customFormat="1" ht="15.75" customHeight="1" x14ac:dyDescent="0.25">
      <c r="A1169" s="39"/>
      <c r="B1169" s="40"/>
      <c r="C1169" s="41"/>
      <c r="D1169" s="39"/>
      <c r="E1169" s="39"/>
      <c r="F1169" s="18"/>
      <c r="G1169" s="38" t="s">
        <v>305</v>
      </c>
      <c r="H1169" s="18"/>
      <c r="I1169" s="18">
        <v>3</v>
      </c>
      <c r="J1169" s="18">
        <f t="shared" si="207"/>
        <v>3</v>
      </c>
      <c r="K1169" s="36">
        <v>8.1</v>
      </c>
      <c r="L1169" s="38" t="s">
        <v>115</v>
      </c>
      <c r="M1169" s="18" t="s">
        <v>133</v>
      </c>
      <c r="N1169" s="18">
        <v>2</v>
      </c>
      <c r="O1169" s="36">
        <v>8.1</v>
      </c>
      <c r="P1169" s="18"/>
      <c r="Q1169" s="18" t="s">
        <v>1051</v>
      </c>
      <c r="R1169" s="34"/>
      <c r="S1169" s="34"/>
      <c r="T1169" s="42" t="s">
        <v>1769</v>
      </c>
    </row>
    <row r="1170" spans="1:20" s="1" customFormat="1" ht="15.75" customHeight="1" x14ac:dyDescent="0.25">
      <c r="A1170" s="39"/>
      <c r="B1170" s="40"/>
      <c r="C1170" s="41"/>
      <c r="D1170" s="39"/>
      <c r="E1170" s="39"/>
      <c r="F1170" s="18"/>
      <c r="G1170" s="38" t="s">
        <v>720</v>
      </c>
      <c r="H1170" s="18"/>
      <c r="I1170" s="18">
        <v>3</v>
      </c>
      <c r="J1170" s="18">
        <f>I1170</f>
        <v>3</v>
      </c>
      <c r="K1170" s="36">
        <v>7.6</v>
      </c>
      <c r="L1170" s="38" t="s">
        <v>135</v>
      </c>
      <c r="M1170" s="18" t="s">
        <v>136</v>
      </c>
      <c r="N1170" s="18">
        <v>3</v>
      </c>
      <c r="O1170" s="18"/>
      <c r="P1170" s="18"/>
      <c r="Q1170" s="18"/>
      <c r="R1170" s="34"/>
      <c r="S1170" s="34" t="s">
        <v>1055</v>
      </c>
    </row>
    <row r="1171" spans="1:20" s="1" customFormat="1" ht="15.75" customHeight="1" x14ac:dyDescent="0.25">
      <c r="A1171" s="39"/>
      <c r="B1171" s="40"/>
      <c r="C1171" s="41"/>
      <c r="D1171" s="39"/>
      <c r="E1171" s="39"/>
      <c r="F1171" s="18"/>
      <c r="G1171" s="38" t="s">
        <v>228</v>
      </c>
      <c r="H1171" s="18"/>
      <c r="I1171" s="18">
        <v>3</v>
      </c>
      <c r="J1171" s="18">
        <f>I1171</f>
        <v>3</v>
      </c>
      <c r="K1171" s="36">
        <v>5.8</v>
      </c>
      <c r="L1171" s="38" t="s">
        <v>140</v>
      </c>
      <c r="M1171" s="18" t="s">
        <v>141</v>
      </c>
      <c r="N1171" s="18">
        <v>3</v>
      </c>
      <c r="O1171" s="18"/>
      <c r="P1171" s="18"/>
      <c r="Q1171" s="18"/>
      <c r="R1171" s="34"/>
      <c r="S1171" s="34" t="s">
        <v>1055</v>
      </c>
    </row>
    <row r="1172" spans="1:20" s="1" customFormat="1" ht="15.75" customHeight="1" x14ac:dyDescent="0.25">
      <c r="A1172" s="39"/>
      <c r="B1172" s="40"/>
      <c r="C1172" s="41"/>
      <c r="D1172" s="39"/>
      <c r="E1172" s="39"/>
      <c r="F1172" s="18"/>
      <c r="G1172" s="38" t="s">
        <v>230</v>
      </c>
      <c r="H1172" s="18"/>
      <c r="I1172" s="18">
        <v>3</v>
      </c>
      <c r="J1172" s="18">
        <f>I1172</f>
        <v>3</v>
      </c>
      <c r="K1172" s="36">
        <v>8.5</v>
      </c>
      <c r="L1172" s="38" t="s">
        <v>142</v>
      </c>
      <c r="M1172" s="18" t="s">
        <v>143</v>
      </c>
      <c r="N1172" s="18">
        <v>3</v>
      </c>
      <c r="O1172" s="36">
        <v>8.5</v>
      </c>
      <c r="P1172" s="18"/>
      <c r="Q1172" s="18" t="s">
        <v>1051</v>
      </c>
      <c r="R1172" s="34"/>
      <c r="S1172" s="34"/>
      <c r="T1172" s="42" t="s">
        <v>1769</v>
      </c>
    </row>
    <row r="1173" spans="1:20" s="1" customFormat="1" ht="15.75" customHeight="1" x14ac:dyDescent="0.25">
      <c r="A1173" s="95">
        <v>73</v>
      </c>
      <c r="B1173" s="96" t="s">
        <v>1464</v>
      </c>
      <c r="C1173" s="97">
        <v>38026</v>
      </c>
      <c r="D1173" s="97" t="s">
        <v>1465</v>
      </c>
      <c r="E1173" s="95" t="s">
        <v>1770</v>
      </c>
      <c r="F1173" s="150" t="s">
        <v>242</v>
      </c>
      <c r="G1173" s="99"/>
      <c r="H1173" s="98"/>
      <c r="I1173" s="98"/>
      <c r="J1173" s="98"/>
      <c r="K1173" s="100"/>
      <c r="L1173" s="99"/>
      <c r="M1173" s="98"/>
      <c r="N1173" s="98"/>
      <c r="O1173" s="98"/>
      <c r="P1173" s="98"/>
      <c r="Q1173" s="98"/>
      <c r="R1173" s="98">
        <f>SUMIFS($N$12:$N$1466,$T$12:$T$1466,T1174)</f>
        <v>35</v>
      </c>
      <c r="S1173" s="109"/>
    </row>
    <row r="1174" spans="1:20" s="1" customFormat="1" ht="15.75" customHeight="1" x14ac:dyDescent="0.25">
      <c r="A1174" s="39"/>
      <c r="B1174" s="40"/>
      <c r="C1174" s="41"/>
      <c r="D1174" s="39"/>
      <c r="E1174" s="39"/>
      <c r="F1174" s="18"/>
      <c r="G1174" s="38" t="s">
        <v>68</v>
      </c>
      <c r="H1174" s="18"/>
      <c r="I1174" s="18">
        <v>4</v>
      </c>
      <c r="J1174" s="18">
        <f>I1174</f>
        <v>4</v>
      </c>
      <c r="K1174" s="36">
        <v>9.5</v>
      </c>
      <c r="L1174" s="38" t="s">
        <v>120</v>
      </c>
      <c r="M1174" s="18" t="s">
        <v>23</v>
      </c>
      <c r="N1174" s="18">
        <v>3</v>
      </c>
      <c r="O1174" s="36">
        <v>9.5</v>
      </c>
      <c r="P1174" s="18"/>
      <c r="Q1174" s="18" t="s">
        <v>1051</v>
      </c>
      <c r="R1174" s="34"/>
      <c r="S1174" s="34"/>
      <c r="T1174" s="42" t="s">
        <v>1770</v>
      </c>
    </row>
    <row r="1175" spans="1:20" s="1" customFormat="1" ht="15.75" customHeight="1" x14ac:dyDescent="0.25">
      <c r="A1175" s="39"/>
      <c r="B1175" s="40"/>
      <c r="C1175" s="41"/>
      <c r="D1175" s="39"/>
      <c r="E1175" s="39"/>
      <c r="F1175" s="18"/>
      <c r="G1175" s="38" t="s">
        <v>144</v>
      </c>
      <c r="H1175" s="18"/>
      <c r="I1175" s="18">
        <v>3</v>
      </c>
      <c r="J1175" s="18">
        <f t="shared" ref="J1175:J1178" si="208">I1175</f>
        <v>3</v>
      </c>
      <c r="K1175" s="36">
        <v>8.9</v>
      </c>
      <c r="L1175" s="38" t="s">
        <v>31</v>
      </c>
      <c r="M1175" s="18" t="s">
        <v>32</v>
      </c>
      <c r="N1175" s="18">
        <v>2</v>
      </c>
      <c r="O1175" s="36">
        <v>8.9</v>
      </c>
      <c r="P1175" s="18"/>
      <c r="Q1175" s="18" t="s">
        <v>1051</v>
      </c>
      <c r="R1175" s="34"/>
      <c r="S1175" s="34"/>
      <c r="T1175" s="42" t="s">
        <v>1770</v>
      </c>
    </row>
    <row r="1176" spans="1:20" s="1" customFormat="1" ht="15.75" customHeight="1" x14ac:dyDescent="0.25">
      <c r="A1176" s="39"/>
      <c r="B1176" s="40"/>
      <c r="C1176" s="41"/>
      <c r="D1176" s="39"/>
      <c r="E1176" s="39"/>
      <c r="F1176" s="18"/>
      <c r="G1176" s="38" t="s">
        <v>145</v>
      </c>
      <c r="H1176" s="18"/>
      <c r="I1176" s="18">
        <v>3</v>
      </c>
      <c r="J1176" s="18">
        <f t="shared" si="208"/>
        <v>3</v>
      </c>
      <c r="K1176" s="36">
        <v>8.6999999999999993</v>
      </c>
      <c r="L1176" s="38" t="s">
        <v>33</v>
      </c>
      <c r="M1176" s="18" t="s">
        <v>34</v>
      </c>
      <c r="N1176" s="18">
        <v>2</v>
      </c>
      <c r="O1176" s="36">
        <v>8.6999999999999993</v>
      </c>
      <c r="P1176" s="18"/>
      <c r="Q1176" s="18" t="s">
        <v>1051</v>
      </c>
      <c r="R1176" s="34"/>
      <c r="S1176" s="34"/>
      <c r="T1176" s="42" t="s">
        <v>1770</v>
      </c>
    </row>
    <row r="1177" spans="1:20" s="1" customFormat="1" ht="15.75" customHeight="1" x14ac:dyDescent="0.25">
      <c r="A1177" s="39"/>
      <c r="B1177" s="40"/>
      <c r="C1177" s="41"/>
      <c r="D1177" s="39"/>
      <c r="E1177" s="39"/>
      <c r="F1177" s="18"/>
      <c r="G1177" s="38" t="s">
        <v>137</v>
      </c>
      <c r="H1177" s="18"/>
      <c r="I1177" s="18">
        <v>3</v>
      </c>
      <c r="J1177" s="18">
        <f t="shared" si="208"/>
        <v>3</v>
      </c>
      <c r="K1177" s="36">
        <v>6.9</v>
      </c>
      <c r="L1177" s="38" t="s">
        <v>35</v>
      </c>
      <c r="M1177" s="18" t="s">
        <v>36</v>
      </c>
      <c r="N1177" s="18">
        <v>2</v>
      </c>
      <c r="O1177" s="36">
        <v>6.9</v>
      </c>
      <c r="P1177" s="18"/>
      <c r="Q1177" s="18" t="s">
        <v>1051</v>
      </c>
      <c r="R1177" s="34"/>
      <c r="S1177" s="34"/>
      <c r="T1177" s="42" t="s">
        <v>1770</v>
      </c>
    </row>
    <row r="1178" spans="1:20" s="1" customFormat="1" ht="15.75" customHeight="1" x14ac:dyDescent="0.25">
      <c r="A1178" s="39"/>
      <c r="B1178" s="40"/>
      <c r="C1178" s="41"/>
      <c r="D1178" s="39"/>
      <c r="E1178" s="39"/>
      <c r="F1178" s="18"/>
      <c r="G1178" s="38" t="s">
        <v>70</v>
      </c>
      <c r="H1178" s="18"/>
      <c r="I1178" s="18">
        <v>2</v>
      </c>
      <c r="J1178" s="18">
        <f t="shared" si="208"/>
        <v>2</v>
      </c>
      <c r="K1178" s="36">
        <v>7.1</v>
      </c>
      <c r="L1178" s="38" t="s">
        <v>71</v>
      </c>
      <c r="M1178" s="18" t="s">
        <v>72</v>
      </c>
      <c r="N1178" s="18">
        <v>2</v>
      </c>
      <c r="O1178" s="36">
        <v>7.1</v>
      </c>
      <c r="P1178" s="18"/>
      <c r="Q1178" s="18" t="s">
        <v>1051</v>
      </c>
      <c r="R1178" s="34"/>
      <c r="S1178" s="34"/>
      <c r="T1178" s="42" t="s">
        <v>1770</v>
      </c>
    </row>
    <row r="1179" spans="1:20" s="1" customFormat="1" ht="15.75" customHeight="1" x14ac:dyDescent="0.25">
      <c r="A1179" s="39"/>
      <c r="B1179" s="40"/>
      <c r="C1179" s="41"/>
      <c r="D1179" s="39"/>
      <c r="E1179" s="39"/>
      <c r="F1179" s="18"/>
      <c r="G1179" s="38" t="s">
        <v>75</v>
      </c>
      <c r="H1179" s="18"/>
      <c r="I1179" s="18">
        <v>3</v>
      </c>
      <c r="J1179" s="18">
        <f>I1179</f>
        <v>3</v>
      </c>
      <c r="K1179" s="36">
        <v>5.6</v>
      </c>
      <c r="L1179" s="38" t="s">
        <v>37</v>
      </c>
      <c r="M1179" s="18" t="s">
        <v>38</v>
      </c>
      <c r="N1179" s="18">
        <v>3</v>
      </c>
      <c r="O1179" s="36"/>
      <c r="P1179" s="18"/>
      <c r="Q1179" s="18" t="s">
        <v>1051</v>
      </c>
      <c r="R1179" s="34"/>
      <c r="S1179" s="34"/>
      <c r="T1179" s="42" t="s">
        <v>1770</v>
      </c>
    </row>
    <row r="1180" spans="1:20" s="1" customFormat="1" ht="15.75" customHeight="1" x14ac:dyDescent="0.25">
      <c r="A1180" s="39"/>
      <c r="B1180" s="40"/>
      <c r="C1180" s="41"/>
      <c r="D1180" s="39"/>
      <c r="E1180" s="39"/>
      <c r="F1180" s="18"/>
      <c r="G1180" s="38" t="s">
        <v>47</v>
      </c>
      <c r="H1180" s="18"/>
      <c r="I1180" s="18">
        <v>2</v>
      </c>
      <c r="J1180" s="18">
        <f>I1180</f>
        <v>2</v>
      </c>
      <c r="K1180" s="36" t="s">
        <v>138</v>
      </c>
      <c r="L1180" s="38" t="s">
        <v>48</v>
      </c>
      <c r="M1180" s="18" t="s">
        <v>49</v>
      </c>
      <c r="N1180" s="18">
        <v>2</v>
      </c>
      <c r="O1180" s="36" t="s">
        <v>138</v>
      </c>
      <c r="P1180" s="18"/>
      <c r="Q1180" s="18" t="s">
        <v>1051</v>
      </c>
      <c r="R1180" s="34"/>
      <c r="S1180" s="34"/>
      <c r="T1180" s="42" t="s">
        <v>1770</v>
      </c>
    </row>
    <row r="1181" spans="1:20" s="1" customFormat="1" ht="15.75" customHeight="1" x14ac:dyDescent="0.25">
      <c r="A1181" s="39"/>
      <c r="B1181" s="40"/>
      <c r="C1181" s="41"/>
      <c r="D1181" s="39"/>
      <c r="E1181" s="39"/>
      <c r="F1181" s="18"/>
      <c r="G1181" s="38" t="s">
        <v>226</v>
      </c>
      <c r="H1181" s="18"/>
      <c r="I1181" s="18">
        <v>3</v>
      </c>
      <c r="J1181" s="18">
        <f t="shared" ref="J1181:J1182" si="209">I1181</f>
        <v>3</v>
      </c>
      <c r="K1181" s="36">
        <v>5.5</v>
      </c>
      <c r="L1181" s="38" t="s">
        <v>58</v>
      </c>
      <c r="M1181" s="18" t="s">
        <v>59</v>
      </c>
      <c r="N1181" s="18">
        <v>3</v>
      </c>
      <c r="O1181" s="36">
        <v>5.5</v>
      </c>
      <c r="P1181" s="18"/>
      <c r="Q1181" s="18" t="s">
        <v>1051</v>
      </c>
      <c r="R1181" s="34"/>
      <c r="S1181" s="34"/>
      <c r="T1181" s="42" t="s">
        <v>1770</v>
      </c>
    </row>
    <row r="1182" spans="1:20" s="1" customFormat="1" ht="15.75" customHeight="1" x14ac:dyDescent="0.25">
      <c r="A1182" s="39"/>
      <c r="B1182" s="40"/>
      <c r="C1182" s="41"/>
      <c r="D1182" s="39"/>
      <c r="E1182" s="39"/>
      <c r="F1182" s="18"/>
      <c r="G1182" s="38" t="s">
        <v>80</v>
      </c>
      <c r="H1182" s="18"/>
      <c r="I1182" s="18">
        <v>3</v>
      </c>
      <c r="J1182" s="18">
        <f t="shared" si="209"/>
        <v>3</v>
      </c>
      <c r="K1182" s="36">
        <v>7.2</v>
      </c>
      <c r="L1182" s="38" t="s">
        <v>80</v>
      </c>
      <c r="M1182" s="18" t="s">
        <v>81</v>
      </c>
      <c r="N1182" s="18">
        <v>3</v>
      </c>
      <c r="O1182" s="36">
        <v>7.2</v>
      </c>
      <c r="P1182" s="18"/>
      <c r="Q1182" s="18" t="s">
        <v>1051</v>
      </c>
      <c r="R1182" s="34"/>
      <c r="S1182" s="34"/>
      <c r="T1182" s="42" t="s">
        <v>1770</v>
      </c>
    </row>
    <row r="1183" spans="1:20" s="1" customFormat="1" ht="15.75" customHeight="1" x14ac:dyDescent="0.25">
      <c r="A1183" s="39"/>
      <c r="B1183" s="40"/>
      <c r="C1183" s="41"/>
      <c r="D1183" s="39"/>
      <c r="E1183" s="39"/>
      <c r="F1183" s="18"/>
      <c r="G1183" s="38" t="s">
        <v>139</v>
      </c>
      <c r="H1183" s="18"/>
      <c r="I1183" s="18">
        <v>3</v>
      </c>
      <c r="J1183" s="18">
        <f>I1183</f>
        <v>3</v>
      </c>
      <c r="K1183" s="36">
        <v>8</v>
      </c>
      <c r="L1183" s="38" t="s">
        <v>45</v>
      </c>
      <c r="M1183" s="18" t="s">
        <v>46</v>
      </c>
      <c r="N1183" s="18">
        <v>2</v>
      </c>
      <c r="O1183" s="36">
        <v>8</v>
      </c>
      <c r="P1183" s="18"/>
      <c r="Q1183" s="18" t="s">
        <v>1051</v>
      </c>
      <c r="R1183" s="34"/>
      <c r="S1183" s="34"/>
      <c r="T1183" s="42" t="s">
        <v>1770</v>
      </c>
    </row>
    <row r="1184" spans="1:20" s="1" customFormat="1" ht="15.75" customHeight="1" x14ac:dyDescent="0.25">
      <c r="A1184" s="39"/>
      <c r="B1184" s="40"/>
      <c r="C1184" s="41"/>
      <c r="D1184" s="39"/>
      <c r="E1184" s="39"/>
      <c r="F1184" s="18"/>
      <c r="G1184" s="38" t="s">
        <v>89</v>
      </c>
      <c r="H1184" s="18"/>
      <c r="I1184" s="18">
        <v>3</v>
      </c>
      <c r="J1184" s="18">
        <f t="shared" ref="J1184:J1185" si="210">I1184</f>
        <v>3</v>
      </c>
      <c r="K1184" s="36">
        <v>8.1999999999999993</v>
      </c>
      <c r="L1184" s="38" t="s">
        <v>89</v>
      </c>
      <c r="M1184" s="18" t="s">
        <v>90</v>
      </c>
      <c r="N1184" s="18">
        <v>3</v>
      </c>
      <c r="O1184" s="36">
        <v>8.1999999999999993</v>
      </c>
      <c r="P1184" s="18"/>
      <c r="Q1184" s="18" t="s">
        <v>1051</v>
      </c>
      <c r="R1184" s="34"/>
      <c r="S1184" s="34"/>
      <c r="T1184" s="42" t="s">
        <v>1770</v>
      </c>
    </row>
    <row r="1185" spans="1:20" s="1" customFormat="1" ht="15.75" customHeight="1" x14ac:dyDescent="0.25">
      <c r="A1185" s="39"/>
      <c r="B1185" s="40"/>
      <c r="C1185" s="41"/>
      <c r="D1185" s="39"/>
      <c r="E1185" s="39"/>
      <c r="F1185" s="18"/>
      <c r="G1185" s="38" t="s">
        <v>1375</v>
      </c>
      <c r="H1185" s="18"/>
      <c r="I1185" s="18">
        <v>3</v>
      </c>
      <c r="J1185" s="18">
        <f t="shared" si="210"/>
        <v>3</v>
      </c>
      <c r="K1185" s="36">
        <v>7.5</v>
      </c>
      <c r="L1185" s="38" t="s">
        <v>122</v>
      </c>
      <c r="M1185" s="18" t="s">
        <v>123</v>
      </c>
      <c r="N1185" s="18">
        <v>3</v>
      </c>
      <c r="O1185" s="18"/>
      <c r="P1185" s="18"/>
      <c r="Q1185" s="18"/>
      <c r="R1185" s="34"/>
      <c r="S1185" s="34" t="s">
        <v>1055</v>
      </c>
    </row>
    <row r="1186" spans="1:20" s="1" customFormat="1" ht="15.75" customHeight="1" x14ac:dyDescent="0.25">
      <c r="A1186" s="39"/>
      <c r="B1186" s="40"/>
      <c r="C1186" s="41"/>
      <c r="D1186" s="39"/>
      <c r="E1186" s="39"/>
      <c r="F1186" s="18"/>
      <c r="G1186" s="38" t="s">
        <v>227</v>
      </c>
      <c r="H1186" s="18"/>
      <c r="I1186" s="18">
        <v>3</v>
      </c>
      <c r="J1186" s="18">
        <f>I1186</f>
        <v>3</v>
      </c>
      <c r="K1186" s="36">
        <v>6.4</v>
      </c>
      <c r="L1186" s="38" t="s">
        <v>124</v>
      </c>
      <c r="M1186" s="18" t="s">
        <v>125</v>
      </c>
      <c r="N1186" s="18">
        <v>3</v>
      </c>
      <c r="O1186" s="36">
        <v>6.4</v>
      </c>
      <c r="P1186" s="18"/>
      <c r="Q1186" s="18" t="s">
        <v>1051</v>
      </c>
      <c r="R1186" s="34"/>
      <c r="S1186" s="34"/>
      <c r="T1186" s="42" t="s">
        <v>1770</v>
      </c>
    </row>
    <row r="1187" spans="1:20" s="1" customFormat="1" ht="15.75" customHeight="1" x14ac:dyDescent="0.25">
      <c r="A1187" s="39"/>
      <c r="B1187" s="40"/>
      <c r="C1187" s="41"/>
      <c r="D1187" s="39"/>
      <c r="E1187" s="39"/>
      <c r="F1187" s="18"/>
      <c r="G1187" s="38" t="s">
        <v>1095</v>
      </c>
      <c r="H1187" s="18"/>
      <c r="I1187" s="18">
        <v>3</v>
      </c>
      <c r="J1187" s="18">
        <f t="shared" ref="J1187:J1188" si="211">I1187</f>
        <v>3</v>
      </c>
      <c r="K1187" s="36">
        <v>5.9</v>
      </c>
      <c r="L1187" s="38" t="s">
        <v>76</v>
      </c>
      <c r="M1187" s="18" t="s">
        <v>132</v>
      </c>
      <c r="N1187" s="18">
        <v>2</v>
      </c>
      <c r="O1187" s="18"/>
      <c r="P1187" s="18"/>
      <c r="Q1187" s="18"/>
      <c r="R1187" s="34"/>
      <c r="S1187" s="34" t="s">
        <v>1055</v>
      </c>
    </row>
    <row r="1188" spans="1:20" s="1" customFormat="1" ht="15.75" customHeight="1" x14ac:dyDescent="0.25">
      <c r="A1188" s="39"/>
      <c r="B1188" s="40"/>
      <c r="C1188" s="41"/>
      <c r="D1188" s="39"/>
      <c r="E1188" s="39"/>
      <c r="F1188" s="18"/>
      <c r="G1188" s="38" t="s">
        <v>305</v>
      </c>
      <c r="H1188" s="18"/>
      <c r="I1188" s="18">
        <v>3</v>
      </c>
      <c r="J1188" s="18">
        <f t="shared" si="211"/>
        <v>3</v>
      </c>
      <c r="K1188" s="36">
        <v>6.6</v>
      </c>
      <c r="L1188" s="38" t="s">
        <v>115</v>
      </c>
      <c r="M1188" s="18" t="s">
        <v>133</v>
      </c>
      <c r="N1188" s="18">
        <v>2</v>
      </c>
      <c r="O1188" s="36">
        <v>6.6</v>
      </c>
      <c r="P1188" s="18"/>
      <c r="Q1188" s="18" t="s">
        <v>1051</v>
      </c>
      <c r="R1188" s="34"/>
      <c r="S1188" s="34"/>
      <c r="T1188" s="42" t="s">
        <v>1770</v>
      </c>
    </row>
    <row r="1189" spans="1:20" s="1" customFormat="1" ht="15.75" customHeight="1" x14ac:dyDescent="0.25">
      <c r="A1189" s="39"/>
      <c r="B1189" s="40"/>
      <c r="C1189" s="41"/>
      <c r="D1189" s="39"/>
      <c r="E1189" s="39"/>
      <c r="F1189" s="18"/>
      <c r="G1189" s="38" t="s">
        <v>230</v>
      </c>
      <c r="H1189" s="18"/>
      <c r="I1189" s="18">
        <v>3</v>
      </c>
      <c r="J1189" s="18">
        <f>I1189</f>
        <v>3</v>
      </c>
      <c r="K1189" s="36">
        <v>7.4</v>
      </c>
      <c r="L1189" s="38" t="s">
        <v>142</v>
      </c>
      <c r="M1189" s="18" t="s">
        <v>143</v>
      </c>
      <c r="N1189" s="18">
        <v>3</v>
      </c>
      <c r="O1189" s="36">
        <v>7.4</v>
      </c>
      <c r="P1189" s="18"/>
      <c r="Q1189" s="18" t="s">
        <v>1051</v>
      </c>
      <c r="R1189" s="34"/>
      <c r="S1189" s="34"/>
      <c r="T1189" s="42" t="s">
        <v>1770</v>
      </c>
    </row>
    <row r="1190" spans="1:20" s="1" customFormat="1" ht="15.75" customHeight="1" x14ac:dyDescent="0.25">
      <c r="A1190" s="95">
        <v>74</v>
      </c>
      <c r="B1190" s="96" t="s">
        <v>1466</v>
      </c>
      <c r="C1190" s="97">
        <v>36520</v>
      </c>
      <c r="D1190" s="95" t="s">
        <v>1467</v>
      </c>
      <c r="E1190" s="95" t="s">
        <v>1771</v>
      </c>
      <c r="F1190" s="98" t="s">
        <v>205</v>
      </c>
      <c r="G1190" s="99"/>
      <c r="H1190" s="98"/>
      <c r="I1190" s="98"/>
      <c r="J1190" s="98"/>
      <c r="K1190" s="100"/>
      <c r="L1190" s="99"/>
      <c r="M1190" s="98"/>
      <c r="N1190" s="98"/>
      <c r="O1190" s="98"/>
      <c r="P1190" s="98"/>
      <c r="Q1190" s="98"/>
      <c r="R1190" s="98">
        <f>SUMIFS($N$12:$N$1466,$T$12:$T$1466,T1191)</f>
        <v>40</v>
      </c>
      <c r="S1190" s="109"/>
    </row>
    <row r="1191" spans="1:20" s="1" customFormat="1" ht="15.75" customHeight="1" x14ac:dyDescent="0.25">
      <c r="A1191" s="90"/>
      <c r="B1191" s="91"/>
      <c r="C1191" s="92"/>
      <c r="D1191" s="90"/>
      <c r="E1191" s="90"/>
      <c r="F1191" s="93"/>
      <c r="G1191" s="94" t="s">
        <v>68</v>
      </c>
      <c r="H1191" s="93"/>
      <c r="I1191" s="93">
        <v>5</v>
      </c>
      <c r="J1191" s="18">
        <f>I1191</f>
        <v>5</v>
      </c>
      <c r="K1191" s="51">
        <v>7.3</v>
      </c>
      <c r="L1191" s="38" t="s">
        <v>120</v>
      </c>
      <c r="M1191" s="18" t="s">
        <v>23</v>
      </c>
      <c r="N1191" s="18">
        <v>3</v>
      </c>
      <c r="O1191" s="36">
        <v>7.3</v>
      </c>
      <c r="P1191" s="18"/>
      <c r="Q1191" s="18" t="s">
        <v>1051</v>
      </c>
      <c r="R1191" s="34"/>
      <c r="S1191" s="34"/>
      <c r="T1191" s="42" t="s">
        <v>1771</v>
      </c>
    </row>
    <row r="1192" spans="1:20" s="1" customFormat="1" ht="15.75" customHeight="1" x14ac:dyDescent="0.25">
      <c r="A1192" s="115"/>
      <c r="B1192" s="116"/>
      <c r="C1192" s="117"/>
      <c r="D1192" s="115"/>
      <c r="E1192" s="115"/>
      <c r="F1192" s="114"/>
      <c r="G1192" s="113"/>
      <c r="H1192" s="114"/>
      <c r="I1192" s="114"/>
      <c r="J1192" s="114"/>
      <c r="K1192" s="118"/>
      <c r="L1192" s="38" t="s">
        <v>121</v>
      </c>
      <c r="M1192" s="18" t="s">
        <v>28</v>
      </c>
      <c r="N1192" s="18">
        <v>2</v>
      </c>
      <c r="O1192" s="36">
        <v>7.3</v>
      </c>
      <c r="P1192" s="18"/>
      <c r="Q1192" s="18" t="s">
        <v>1051</v>
      </c>
      <c r="R1192" s="34"/>
      <c r="S1192" s="34"/>
      <c r="T1192" s="42" t="s">
        <v>1771</v>
      </c>
    </row>
    <row r="1193" spans="1:20" s="1" customFormat="1" ht="15.75" customHeight="1" x14ac:dyDescent="0.25">
      <c r="A1193" s="39"/>
      <c r="B1193" s="40"/>
      <c r="C1193" s="41"/>
      <c r="D1193" s="39"/>
      <c r="E1193" s="39"/>
      <c r="F1193" s="18"/>
      <c r="G1193" s="38" t="s">
        <v>344</v>
      </c>
      <c r="H1193" s="18"/>
      <c r="I1193" s="18">
        <v>3</v>
      </c>
      <c r="J1193" s="18">
        <f t="shared" ref="J1193:J1196" si="212">I1193</f>
        <v>3</v>
      </c>
      <c r="K1193" s="36">
        <v>6.4</v>
      </c>
      <c r="L1193" s="38" t="s">
        <v>31</v>
      </c>
      <c r="M1193" s="18" t="s">
        <v>32</v>
      </c>
      <c r="N1193" s="18">
        <v>2</v>
      </c>
      <c r="O1193" s="36">
        <v>6.4</v>
      </c>
      <c r="P1193" s="18"/>
      <c r="Q1193" s="18" t="s">
        <v>1051</v>
      </c>
      <c r="R1193" s="34"/>
      <c r="S1193" s="34"/>
      <c r="T1193" s="42" t="s">
        <v>1771</v>
      </c>
    </row>
    <row r="1194" spans="1:20" s="1" customFormat="1" ht="15.75" customHeight="1" x14ac:dyDescent="0.25">
      <c r="A1194" s="39"/>
      <c r="B1194" s="40"/>
      <c r="C1194" s="41"/>
      <c r="D1194" s="39"/>
      <c r="E1194" s="39"/>
      <c r="F1194" s="18"/>
      <c r="G1194" s="38" t="s">
        <v>327</v>
      </c>
      <c r="H1194" s="18"/>
      <c r="I1194" s="18">
        <v>3</v>
      </c>
      <c r="J1194" s="18">
        <f t="shared" si="212"/>
        <v>3</v>
      </c>
      <c r="K1194" s="36">
        <v>6.5</v>
      </c>
      <c r="L1194" s="38" t="s">
        <v>33</v>
      </c>
      <c r="M1194" s="18" t="s">
        <v>34</v>
      </c>
      <c r="N1194" s="18">
        <v>2</v>
      </c>
      <c r="O1194" s="36">
        <v>6.5</v>
      </c>
      <c r="P1194" s="18"/>
      <c r="Q1194" s="18" t="s">
        <v>1051</v>
      </c>
      <c r="R1194" s="34"/>
      <c r="S1194" s="34"/>
      <c r="T1194" s="42" t="s">
        <v>1771</v>
      </c>
    </row>
    <row r="1195" spans="1:20" s="1" customFormat="1" ht="15.75" customHeight="1" x14ac:dyDescent="0.25">
      <c r="A1195" s="39"/>
      <c r="B1195" s="40"/>
      <c r="C1195" s="41"/>
      <c r="D1195" s="39"/>
      <c r="E1195" s="39"/>
      <c r="F1195" s="18"/>
      <c r="G1195" s="38" t="s">
        <v>345</v>
      </c>
      <c r="H1195" s="18"/>
      <c r="I1195" s="18">
        <v>3</v>
      </c>
      <c r="J1195" s="18">
        <f t="shared" si="212"/>
        <v>3</v>
      </c>
      <c r="K1195" s="36">
        <v>7.3</v>
      </c>
      <c r="L1195" s="38" t="s">
        <v>35</v>
      </c>
      <c r="M1195" s="18" t="s">
        <v>36</v>
      </c>
      <c r="N1195" s="18">
        <v>2</v>
      </c>
      <c r="O1195" s="36">
        <v>7.3</v>
      </c>
      <c r="P1195" s="18"/>
      <c r="Q1195" s="18" t="s">
        <v>1051</v>
      </c>
      <c r="R1195" s="34"/>
      <c r="S1195" s="34"/>
      <c r="T1195" s="42" t="s">
        <v>1771</v>
      </c>
    </row>
    <row r="1196" spans="1:20" s="1" customFormat="1" ht="15.75" customHeight="1" x14ac:dyDescent="0.25">
      <c r="A1196" s="39"/>
      <c r="B1196" s="40"/>
      <c r="C1196" s="41"/>
      <c r="D1196" s="39"/>
      <c r="E1196" s="39"/>
      <c r="F1196" s="18"/>
      <c r="G1196" s="38" t="s">
        <v>70</v>
      </c>
      <c r="H1196" s="18"/>
      <c r="I1196" s="18">
        <v>2</v>
      </c>
      <c r="J1196" s="18">
        <f t="shared" si="212"/>
        <v>2</v>
      </c>
      <c r="K1196" s="36">
        <v>6.2</v>
      </c>
      <c r="L1196" s="38" t="s">
        <v>71</v>
      </c>
      <c r="M1196" s="18" t="s">
        <v>72</v>
      </c>
      <c r="N1196" s="18">
        <v>2</v>
      </c>
      <c r="O1196" s="36">
        <v>6.2</v>
      </c>
      <c r="P1196" s="18"/>
      <c r="Q1196" s="18" t="s">
        <v>1051</v>
      </c>
      <c r="R1196" s="34"/>
      <c r="S1196" s="34"/>
      <c r="T1196" s="42" t="s">
        <v>1771</v>
      </c>
    </row>
    <row r="1197" spans="1:20" s="1" customFormat="1" ht="15.75" customHeight="1" x14ac:dyDescent="0.25">
      <c r="A1197" s="39"/>
      <c r="B1197" s="40"/>
      <c r="C1197" s="41"/>
      <c r="D1197" s="39"/>
      <c r="E1197" s="39"/>
      <c r="F1197" s="18"/>
      <c r="G1197" s="38" t="s">
        <v>239</v>
      </c>
      <c r="H1197" s="18"/>
      <c r="I1197" s="18">
        <v>3</v>
      </c>
      <c r="J1197" s="18">
        <f>I1197</f>
        <v>3</v>
      </c>
      <c r="K1197" s="36">
        <v>8.3000000000000007</v>
      </c>
      <c r="L1197" s="38" t="s">
        <v>37</v>
      </c>
      <c r="M1197" s="18" t="s">
        <v>38</v>
      </c>
      <c r="N1197" s="18">
        <v>3</v>
      </c>
      <c r="O1197" s="36"/>
      <c r="P1197" s="18"/>
      <c r="Q1197" s="18" t="s">
        <v>1051</v>
      </c>
      <c r="R1197" s="34"/>
      <c r="S1197" s="34"/>
      <c r="T1197" s="42" t="s">
        <v>1771</v>
      </c>
    </row>
    <row r="1198" spans="1:20" s="1" customFormat="1" ht="15.75" customHeight="1" x14ac:dyDescent="0.25">
      <c r="A1198" s="39"/>
      <c r="B1198" s="40"/>
      <c r="C1198" s="41"/>
      <c r="D1198" s="39"/>
      <c r="E1198" s="39"/>
      <c r="F1198" s="18"/>
      <c r="G1198" s="38" t="s">
        <v>486</v>
      </c>
      <c r="H1198" s="18"/>
      <c r="I1198" s="18">
        <v>3</v>
      </c>
      <c r="J1198" s="18">
        <f>I1198</f>
        <v>3</v>
      </c>
      <c r="K1198" s="36">
        <v>9.1</v>
      </c>
      <c r="L1198" s="38" t="s">
        <v>116</v>
      </c>
      <c r="M1198" s="18" t="s">
        <v>117</v>
      </c>
      <c r="N1198" s="18">
        <v>2</v>
      </c>
      <c r="O1198" s="18"/>
      <c r="P1198" s="18"/>
      <c r="Q1198" s="18"/>
      <c r="R1198" s="34"/>
      <c r="S1198" s="34" t="s">
        <v>1055</v>
      </c>
    </row>
    <row r="1199" spans="1:20" s="1" customFormat="1" ht="15.75" customHeight="1" x14ac:dyDescent="0.25">
      <c r="A1199" s="39"/>
      <c r="B1199" s="40"/>
      <c r="C1199" s="41"/>
      <c r="D1199" s="39"/>
      <c r="E1199" s="39"/>
      <c r="F1199" s="18"/>
      <c r="G1199" s="38" t="s">
        <v>1468</v>
      </c>
      <c r="H1199" s="18"/>
      <c r="I1199" s="18">
        <v>2</v>
      </c>
      <c r="J1199" s="18">
        <f>I1199</f>
        <v>2</v>
      </c>
      <c r="K1199" s="36">
        <v>8.6</v>
      </c>
      <c r="L1199" s="38" t="s">
        <v>48</v>
      </c>
      <c r="M1199" s="18" t="s">
        <v>49</v>
      </c>
      <c r="N1199" s="18">
        <v>2</v>
      </c>
      <c r="O1199" s="36">
        <v>8.6</v>
      </c>
      <c r="P1199" s="18"/>
      <c r="Q1199" s="18" t="s">
        <v>1051</v>
      </c>
      <c r="R1199" s="34"/>
      <c r="S1199" s="34"/>
      <c r="T1199" s="42" t="s">
        <v>1771</v>
      </c>
    </row>
    <row r="1200" spans="1:20" s="1" customFormat="1" ht="15.75" customHeight="1" x14ac:dyDescent="0.25">
      <c r="A1200" s="39"/>
      <c r="B1200" s="40"/>
      <c r="C1200" s="41"/>
      <c r="D1200" s="39"/>
      <c r="E1200" s="39"/>
      <c r="F1200" s="18"/>
      <c r="G1200" s="38" t="s">
        <v>304</v>
      </c>
      <c r="H1200" s="18"/>
      <c r="I1200" s="18">
        <v>3</v>
      </c>
      <c r="J1200" s="18">
        <f t="shared" ref="J1200:J1201" si="213">I1200</f>
        <v>3</v>
      </c>
      <c r="K1200" s="36">
        <v>8.5</v>
      </c>
      <c r="L1200" s="38" t="s">
        <v>58</v>
      </c>
      <c r="M1200" s="18" t="s">
        <v>59</v>
      </c>
      <c r="N1200" s="18">
        <v>3</v>
      </c>
      <c r="O1200" s="36">
        <v>8.5</v>
      </c>
      <c r="P1200" s="18"/>
      <c r="Q1200" s="18" t="s">
        <v>1051</v>
      </c>
      <c r="R1200" s="34"/>
      <c r="S1200" s="34"/>
      <c r="T1200" s="42" t="s">
        <v>1771</v>
      </c>
    </row>
    <row r="1201" spans="1:20" s="1" customFormat="1" ht="15.75" customHeight="1" x14ac:dyDescent="0.25">
      <c r="A1201" s="39"/>
      <c r="B1201" s="40"/>
      <c r="C1201" s="41"/>
      <c r="D1201" s="39"/>
      <c r="E1201" s="39"/>
      <c r="F1201" s="18"/>
      <c r="G1201" s="38" t="s">
        <v>80</v>
      </c>
      <c r="H1201" s="18"/>
      <c r="I1201" s="18">
        <v>3</v>
      </c>
      <c r="J1201" s="18">
        <f t="shared" si="213"/>
        <v>3</v>
      </c>
      <c r="K1201" s="36">
        <v>8.1999999999999993</v>
      </c>
      <c r="L1201" s="38" t="s">
        <v>80</v>
      </c>
      <c r="M1201" s="18" t="s">
        <v>81</v>
      </c>
      <c r="N1201" s="18">
        <v>3</v>
      </c>
      <c r="O1201" s="36">
        <v>8.1999999999999993</v>
      </c>
      <c r="P1201" s="18"/>
      <c r="Q1201" s="18" t="s">
        <v>1051</v>
      </c>
      <c r="R1201" s="34"/>
      <c r="S1201" s="34"/>
      <c r="T1201" s="42" t="s">
        <v>1771</v>
      </c>
    </row>
    <row r="1202" spans="1:20" s="1" customFormat="1" ht="15.75" customHeight="1" x14ac:dyDescent="0.25">
      <c r="A1202" s="39"/>
      <c r="B1202" s="40"/>
      <c r="C1202" s="41"/>
      <c r="D1202" s="39"/>
      <c r="E1202" s="39"/>
      <c r="F1202" s="18"/>
      <c r="G1202" s="38" t="s">
        <v>139</v>
      </c>
      <c r="H1202" s="18"/>
      <c r="I1202" s="18">
        <v>3</v>
      </c>
      <c r="J1202" s="18">
        <f>I1202</f>
        <v>3</v>
      </c>
      <c r="K1202" s="36">
        <v>8.6999999999999993</v>
      </c>
      <c r="L1202" s="38" t="s">
        <v>45</v>
      </c>
      <c r="M1202" s="18" t="s">
        <v>46</v>
      </c>
      <c r="N1202" s="18">
        <v>2</v>
      </c>
      <c r="O1202" s="36">
        <v>8.6999999999999993</v>
      </c>
      <c r="P1202" s="18"/>
      <c r="Q1202" s="18" t="s">
        <v>1051</v>
      </c>
      <c r="R1202" s="34"/>
      <c r="S1202" s="34"/>
      <c r="T1202" s="42" t="s">
        <v>1771</v>
      </c>
    </row>
    <row r="1203" spans="1:20" s="1" customFormat="1" ht="15.75" customHeight="1" x14ac:dyDescent="0.25">
      <c r="A1203" s="39"/>
      <c r="B1203" s="40"/>
      <c r="C1203" s="41"/>
      <c r="D1203" s="39"/>
      <c r="E1203" s="39"/>
      <c r="F1203" s="18"/>
      <c r="G1203" s="38" t="s">
        <v>89</v>
      </c>
      <c r="H1203" s="18"/>
      <c r="I1203" s="18">
        <v>3</v>
      </c>
      <c r="J1203" s="18">
        <f t="shared" ref="J1203:J1204" si="214">I1203</f>
        <v>3</v>
      </c>
      <c r="K1203" s="36">
        <v>8.5</v>
      </c>
      <c r="L1203" s="38" t="s">
        <v>89</v>
      </c>
      <c r="M1203" s="18" t="s">
        <v>90</v>
      </c>
      <c r="N1203" s="18">
        <v>3</v>
      </c>
      <c r="O1203" s="36">
        <v>8.5</v>
      </c>
      <c r="P1203" s="18"/>
      <c r="Q1203" s="18" t="s">
        <v>1051</v>
      </c>
      <c r="R1203" s="34"/>
      <c r="S1203" s="34"/>
      <c r="T1203" s="42" t="s">
        <v>1771</v>
      </c>
    </row>
    <row r="1204" spans="1:20" s="1" customFormat="1" ht="15.75" customHeight="1" x14ac:dyDescent="0.25">
      <c r="A1204" s="39"/>
      <c r="B1204" s="40"/>
      <c r="C1204" s="41"/>
      <c r="D1204" s="39"/>
      <c r="E1204" s="39"/>
      <c r="F1204" s="18"/>
      <c r="G1204" s="38" t="s">
        <v>241</v>
      </c>
      <c r="H1204" s="18"/>
      <c r="I1204" s="18">
        <v>3</v>
      </c>
      <c r="J1204" s="18">
        <f t="shared" si="214"/>
        <v>3</v>
      </c>
      <c r="K1204" s="36">
        <v>8.5</v>
      </c>
      <c r="L1204" s="38" t="s">
        <v>122</v>
      </c>
      <c r="M1204" s="18" t="s">
        <v>123</v>
      </c>
      <c r="N1204" s="18">
        <v>3</v>
      </c>
      <c r="O1204" s="36">
        <v>8.5</v>
      </c>
      <c r="P1204" s="18"/>
      <c r="Q1204" s="18" t="s">
        <v>1051</v>
      </c>
      <c r="R1204" s="34"/>
      <c r="S1204" s="34"/>
      <c r="T1204" s="42" t="s">
        <v>1771</v>
      </c>
    </row>
    <row r="1205" spans="1:20" s="1" customFormat="1" ht="15.75" customHeight="1" x14ac:dyDescent="0.25">
      <c r="A1205" s="39"/>
      <c r="B1205" s="40"/>
      <c r="C1205" s="41"/>
      <c r="D1205" s="39"/>
      <c r="E1205" s="39"/>
      <c r="F1205" s="18"/>
      <c r="G1205" s="38" t="s">
        <v>232</v>
      </c>
      <c r="H1205" s="18"/>
      <c r="I1205" s="18">
        <v>3</v>
      </c>
      <c r="J1205" s="18">
        <f t="shared" ref="J1205:J1206" si="215">I1205</f>
        <v>3</v>
      </c>
      <c r="K1205" s="36">
        <v>9</v>
      </c>
      <c r="L1205" s="38" t="s">
        <v>124</v>
      </c>
      <c r="M1205" s="18" t="s">
        <v>125</v>
      </c>
      <c r="N1205" s="18">
        <v>3</v>
      </c>
      <c r="O1205" s="36">
        <v>9</v>
      </c>
      <c r="P1205" s="18"/>
      <c r="Q1205" s="18" t="s">
        <v>1051</v>
      </c>
      <c r="R1205" s="34"/>
      <c r="S1205" s="34"/>
      <c r="T1205" s="42" t="s">
        <v>1771</v>
      </c>
    </row>
    <row r="1206" spans="1:20" s="1" customFormat="1" ht="15.75" customHeight="1" x14ac:dyDescent="0.25">
      <c r="A1206" s="39"/>
      <c r="B1206" s="40"/>
      <c r="C1206" s="41"/>
      <c r="D1206" s="39"/>
      <c r="E1206" s="39"/>
      <c r="F1206" s="18"/>
      <c r="G1206" s="38" t="s">
        <v>1469</v>
      </c>
      <c r="H1206" s="18"/>
      <c r="I1206" s="18">
        <v>3</v>
      </c>
      <c r="J1206" s="18">
        <f t="shared" si="215"/>
        <v>3</v>
      </c>
      <c r="K1206" s="36">
        <v>7.9</v>
      </c>
      <c r="L1206" s="38" t="s">
        <v>281</v>
      </c>
      <c r="M1206" s="18" t="s">
        <v>282</v>
      </c>
      <c r="N1206" s="18">
        <v>3</v>
      </c>
      <c r="O1206" s="18"/>
      <c r="P1206" s="18"/>
      <c r="Q1206" s="18"/>
      <c r="R1206" s="34"/>
      <c r="S1206" s="34" t="s">
        <v>1055</v>
      </c>
    </row>
    <row r="1207" spans="1:20" s="1" customFormat="1" ht="15.75" customHeight="1" x14ac:dyDescent="0.25">
      <c r="A1207" s="39"/>
      <c r="B1207" s="40"/>
      <c r="C1207" s="41"/>
      <c r="D1207" s="39"/>
      <c r="E1207" s="39"/>
      <c r="F1207" s="18"/>
      <c r="G1207" s="38" t="s">
        <v>229</v>
      </c>
      <c r="H1207" s="18"/>
      <c r="I1207" s="18">
        <v>3</v>
      </c>
      <c r="J1207" s="18">
        <f>I1207</f>
        <v>3</v>
      </c>
      <c r="K1207" s="36">
        <v>8.1</v>
      </c>
      <c r="L1207" s="38" t="s">
        <v>130</v>
      </c>
      <c r="M1207" s="18" t="s">
        <v>131</v>
      </c>
      <c r="N1207" s="18">
        <v>3</v>
      </c>
      <c r="O1207" s="18"/>
      <c r="P1207" s="18"/>
      <c r="Q1207" s="18"/>
      <c r="R1207" s="34"/>
      <c r="S1207" s="34" t="s">
        <v>1055</v>
      </c>
    </row>
    <row r="1208" spans="1:20" s="1" customFormat="1" ht="15.75" customHeight="1" x14ac:dyDescent="0.25">
      <c r="A1208" s="39"/>
      <c r="B1208" s="40"/>
      <c r="C1208" s="41"/>
      <c r="D1208" s="39"/>
      <c r="E1208" s="39"/>
      <c r="F1208" s="18"/>
      <c r="G1208" s="38" t="s">
        <v>305</v>
      </c>
      <c r="H1208" s="18"/>
      <c r="I1208" s="18">
        <v>3</v>
      </c>
      <c r="J1208" s="18">
        <f>I1208</f>
        <v>3</v>
      </c>
      <c r="K1208" s="36">
        <v>7.9</v>
      </c>
      <c r="L1208" s="38" t="s">
        <v>115</v>
      </c>
      <c r="M1208" s="18" t="s">
        <v>133</v>
      </c>
      <c r="N1208" s="18">
        <v>2</v>
      </c>
      <c r="O1208" s="36">
        <v>7.9</v>
      </c>
      <c r="P1208" s="18"/>
      <c r="Q1208" s="18" t="s">
        <v>1051</v>
      </c>
      <c r="R1208" s="34"/>
      <c r="S1208" s="34"/>
      <c r="T1208" s="42" t="s">
        <v>1771</v>
      </c>
    </row>
    <row r="1209" spans="1:20" s="1" customFormat="1" ht="15.75" customHeight="1" x14ac:dyDescent="0.25">
      <c r="A1209" s="39"/>
      <c r="B1209" s="40"/>
      <c r="C1209" s="41"/>
      <c r="D1209" s="39"/>
      <c r="E1209" s="39"/>
      <c r="F1209" s="18"/>
      <c r="G1209" s="38" t="s">
        <v>230</v>
      </c>
      <c r="H1209" s="18"/>
      <c r="I1209" s="18">
        <v>3</v>
      </c>
      <c r="J1209" s="18">
        <f>I1209</f>
        <v>3</v>
      </c>
      <c r="K1209" s="36">
        <v>7.8</v>
      </c>
      <c r="L1209" s="38" t="s">
        <v>142</v>
      </c>
      <c r="M1209" s="18" t="s">
        <v>143</v>
      </c>
      <c r="N1209" s="18">
        <v>3</v>
      </c>
      <c r="O1209" s="36">
        <v>7.8</v>
      </c>
      <c r="P1209" s="18"/>
      <c r="Q1209" s="18" t="s">
        <v>1051</v>
      </c>
      <c r="R1209" s="34"/>
      <c r="S1209" s="34"/>
      <c r="T1209" s="42" t="s">
        <v>1771</v>
      </c>
    </row>
    <row r="1210" spans="1:20" s="1" customFormat="1" ht="15.75" customHeight="1" x14ac:dyDescent="0.25">
      <c r="A1210" s="95">
        <v>75</v>
      </c>
      <c r="B1210" s="96" t="s">
        <v>1470</v>
      </c>
      <c r="C1210" s="97">
        <v>36817</v>
      </c>
      <c r="D1210" s="95" t="s">
        <v>1471</v>
      </c>
      <c r="E1210" s="95" t="s">
        <v>1772</v>
      </c>
      <c r="F1210" s="98" t="s">
        <v>205</v>
      </c>
      <c r="G1210" s="99"/>
      <c r="H1210" s="98"/>
      <c r="I1210" s="98"/>
      <c r="J1210" s="98"/>
      <c r="K1210" s="100"/>
      <c r="L1210" s="99"/>
      <c r="M1210" s="98"/>
      <c r="N1210" s="98"/>
      <c r="O1210" s="98"/>
      <c r="P1210" s="98"/>
      <c r="Q1210" s="98"/>
      <c r="R1210" s="98">
        <f>SUMIFS($N$12:$N$1466,$T$12:$T$1466,T1211)</f>
        <v>40</v>
      </c>
      <c r="S1210" s="109"/>
    </row>
    <row r="1211" spans="1:20" s="1" customFormat="1" ht="15.75" customHeight="1" x14ac:dyDescent="0.25">
      <c r="A1211" s="90"/>
      <c r="B1211" s="91"/>
      <c r="C1211" s="92"/>
      <c r="D1211" s="90"/>
      <c r="E1211" s="90"/>
      <c r="F1211" s="93"/>
      <c r="G1211" s="94" t="s">
        <v>68</v>
      </c>
      <c r="H1211" s="93"/>
      <c r="I1211" s="93">
        <v>5</v>
      </c>
      <c r="J1211" s="18">
        <f>I1211</f>
        <v>5</v>
      </c>
      <c r="K1211" s="51">
        <v>7.8</v>
      </c>
      <c r="L1211" s="38" t="s">
        <v>120</v>
      </c>
      <c r="M1211" s="18" t="s">
        <v>23</v>
      </c>
      <c r="N1211" s="18">
        <v>3</v>
      </c>
      <c r="O1211" s="36">
        <v>7.8</v>
      </c>
      <c r="P1211" s="18"/>
      <c r="Q1211" s="18" t="s">
        <v>1051</v>
      </c>
      <c r="R1211" s="34"/>
      <c r="S1211" s="34"/>
      <c r="T1211" s="42" t="s">
        <v>1772</v>
      </c>
    </row>
    <row r="1212" spans="1:20" s="1" customFormat="1" ht="15.75" customHeight="1" x14ac:dyDescent="0.25">
      <c r="A1212" s="115"/>
      <c r="B1212" s="116"/>
      <c r="C1212" s="117"/>
      <c r="D1212" s="115"/>
      <c r="E1212" s="115"/>
      <c r="F1212" s="114"/>
      <c r="G1212" s="113"/>
      <c r="H1212" s="114"/>
      <c r="I1212" s="114"/>
      <c r="J1212" s="114"/>
      <c r="K1212" s="118"/>
      <c r="L1212" s="38" t="s">
        <v>121</v>
      </c>
      <c r="M1212" s="18" t="s">
        <v>28</v>
      </c>
      <c r="N1212" s="18">
        <v>2</v>
      </c>
      <c r="O1212" s="36">
        <v>7.8</v>
      </c>
      <c r="P1212" s="18"/>
      <c r="Q1212" s="18" t="s">
        <v>1051</v>
      </c>
      <c r="R1212" s="34"/>
      <c r="S1212" s="34"/>
      <c r="T1212" s="42" t="s">
        <v>1772</v>
      </c>
    </row>
    <row r="1213" spans="1:20" s="1" customFormat="1" ht="15.75" customHeight="1" x14ac:dyDescent="0.25">
      <c r="A1213" s="39"/>
      <c r="B1213" s="40"/>
      <c r="C1213" s="41"/>
      <c r="D1213" s="39"/>
      <c r="E1213" s="39"/>
      <c r="F1213" s="18"/>
      <c r="G1213" s="38" t="s">
        <v>344</v>
      </c>
      <c r="H1213" s="18"/>
      <c r="I1213" s="18">
        <v>3</v>
      </c>
      <c r="J1213" s="18">
        <f t="shared" ref="J1213:J1216" si="216">I1213</f>
        <v>3</v>
      </c>
      <c r="K1213" s="36">
        <v>7.9</v>
      </c>
      <c r="L1213" s="38" t="s">
        <v>31</v>
      </c>
      <c r="M1213" s="18" t="s">
        <v>32</v>
      </c>
      <c r="N1213" s="18">
        <v>2</v>
      </c>
      <c r="O1213" s="36">
        <v>7.9</v>
      </c>
      <c r="P1213" s="18"/>
      <c r="Q1213" s="18" t="s">
        <v>1051</v>
      </c>
      <c r="R1213" s="34"/>
      <c r="S1213" s="34"/>
      <c r="T1213" s="42" t="s">
        <v>1772</v>
      </c>
    </row>
    <row r="1214" spans="1:20" s="1" customFormat="1" ht="15.75" customHeight="1" x14ac:dyDescent="0.25">
      <c r="A1214" s="39"/>
      <c r="B1214" s="40"/>
      <c r="C1214" s="41"/>
      <c r="D1214" s="39"/>
      <c r="E1214" s="39"/>
      <c r="F1214" s="18"/>
      <c r="G1214" s="38" t="s">
        <v>327</v>
      </c>
      <c r="H1214" s="18"/>
      <c r="I1214" s="18">
        <v>3</v>
      </c>
      <c r="J1214" s="18">
        <f t="shared" si="216"/>
        <v>3</v>
      </c>
      <c r="K1214" s="36">
        <v>7.7</v>
      </c>
      <c r="L1214" s="38" t="s">
        <v>33</v>
      </c>
      <c r="M1214" s="18" t="s">
        <v>34</v>
      </c>
      <c r="N1214" s="18">
        <v>2</v>
      </c>
      <c r="O1214" s="36">
        <v>7.7</v>
      </c>
      <c r="P1214" s="18"/>
      <c r="Q1214" s="18" t="s">
        <v>1051</v>
      </c>
      <c r="R1214" s="34"/>
      <c r="S1214" s="34"/>
      <c r="T1214" s="42" t="s">
        <v>1772</v>
      </c>
    </row>
    <row r="1215" spans="1:20" s="1" customFormat="1" ht="15.75" customHeight="1" x14ac:dyDescent="0.25">
      <c r="A1215" s="39"/>
      <c r="B1215" s="40"/>
      <c r="C1215" s="41"/>
      <c r="D1215" s="39"/>
      <c r="E1215" s="39"/>
      <c r="F1215" s="18"/>
      <c r="G1215" s="38" t="s">
        <v>345</v>
      </c>
      <c r="H1215" s="18"/>
      <c r="I1215" s="18">
        <v>3</v>
      </c>
      <c r="J1215" s="18">
        <f t="shared" si="216"/>
        <v>3</v>
      </c>
      <c r="K1215" s="36">
        <v>7.7</v>
      </c>
      <c r="L1215" s="38" t="s">
        <v>35</v>
      </c>
      <c r="M1215" s="18" t="s">
        <v>36</v>
      </c>
      <c r="N1215" s="18">
        <v>2</v>
      </c>
      <c r="O1215" s="36">
        <v>7.7</v>
      </c>
      <c r="P1215" s="18"/>
      <c r="Q1215" s="18" t="s">
        <v>1051</v>
      </c>
      <c r="R1215" s="34"/>
      <c r="S1215" s="34"/>
      <c r="T1215" s="42" t="s">
        <v>1772</v>
      </c>
    </row>
    <row r="1216" spans="1:20" s="1" customFormat="1" ht="15.75" customHeight="1" x14ac:dyDescent="0.25">
      <c r="A1216" s="39"/>
      <c r="B1216" s="40"/>
      <c r="C1216" s="41"/>
      <c r="D1216" s="39"/>
      <c r="E1216" s="39"/>
      <c r="F1216" s="18"/>
      <c r="G1216" s="38" t="s">
        <v>70</v>
      </c>
      <c r="H1216" s="18"/>
      <c r="I1216" s="18">
        <v>2</v>
      </c>
      <c r="J1216" s="18">
        <f t="shared" si="216"/>
        <v>2</v>
      </c>
      <c r="K1216" s="36">
        <v>6.5</v>
      </c>
      <c r="L1216" s="38" t="s">
        <v>71</v>
      </c>
      <c r="M1216" s="18" t="s">
        <v>72</v>
      </c>
      <c r="N1216" s="18">
        <v>2</v>
      </c>
      <c r="O1216" s="36">
        <v>6.5</v>
      </c>
      <c r="P1216" s="18"/>
      <c r="Q1216" s="18" t="s">
        <v>1051</v>
      </c>
      <c r="R1216" s="34"/>
      <c r="S1216" s="34"/>
      <c r="T1216" s="42" t="s">
        <v>1772</v>
      </c>
    </row>
    <row r="1217" spans="1:20" s="1" customFormat="1" ht="15.75" customHeight="1" x14ac:dyDescent="0.25">
      <c r="A1217" s="39"/>
      <c r="B1217" s="40"/>
      <c r="C1217" s="41"/>
      <c r="D1217" s="39"/>
      <c r="E1217" s="39"/>
      <c r="F1217" s="18"/>
      <c r="G1217" s="38" t="s">
        <v>239</v>
      </c>
      <c r="H1217" s="18"/>
      <c r="I1217" s="18">
        <v>3</v>
      </c>
      <c r="J1217" s="18">
        <f>I1217</f>
        <v>3</v>
      </c>
      <c r="K1217" s="36">
        <v>8.6</v>
      </c>
      <c r="L1217" s="38" t="s">
        <v>37</v>
      </c>
      <c r="M1217" s="18" t="s">
        <v>38</v>
      </c>
      <c r="N1217" s="18">
        <v>3</v>
      </c>
      <c r="O1217" s="36"/>
      <c r="P1217" s="18"/>
      <c r="Q1217" s="18" t="s">
        <v>1051</v>
      </c>
      <c r="R1217" s="34"/>
      <c r="S1217" s="34"/>
      <c r="T1217" s="42" t="s">
        <v>1772</v>
      </c>
    </row>
    <row r="1218" spans="1:20" s="1" customFormat="1" ht="15.75" customHeight="1" x14ac:dyDescent="0.25">
      <c r="A1218" s="39"/>
      <c r="B1218" s="40"/>
      <c r="C1218" s="41"/>
      <c r="D1218" s="39"/>
      <c r="E1218" s="39"/>
      <c r="F1218" s="18"/>
      <c r="G1218" s="38" t="s">
        <v>486</v>
      </c>
      <c r="H1218" s="18"/>
      <c r="I1218" s="18">
        <v>3</v>
      </c>
      <c r="J1218" s="18">
        <f>I1218</f>
        <v>3</v>
      </c>
      <c r="K1218" s="36">
        <v>9</v>
      </c>
      <c r="L1218" s="38" t="s">
        <v>116</v>
      </c>
      <c r="M1218" s="18" t="s">
        <v>117</v>
      </c>
      <c r="N1218" s="18">
        <v>2</v>
      </c>
      <c r="O1218" s="18"/>
      <c r="P1218" s="18"/>
      <c r="Q1218" s="18"/>
      <c r="R1218" s="34"/>
      <c r="S1218" s="34" t="s">
        <v>1055</v>
      </c>
    </row>
    <row r="1219" spans="1:20" s="1" customFormat="1" ht="15.75" customHeight="1" x14ac:dyDescent="0.25">
      <c r="A1219" s="39"/>
      <c r="B1219" s="40"/>
      <c r="C1219" s="41"/>
      <c r="D1219" s="39"/>
      <c r="E1219" s="39"/>
      <c r="F1219" s="18"/>
      <c r="G1219" s="38" t="s">
        <v>1468</v>
      </c>
      <c r="H1219" s="18"/>
      <c r="I1219" s="18">
        <v>2</v>
      </c>
      <c r="J1219" s="18">
        <f>I1219</f>
        <v>2</v>
      </c>
      <c r="K1219" s="36">
        <v>8.1</v>
      </c>
      <c r="L1219" s="38" t="s">
        <v>48</v>
      </c>
      <c r="M1219" s="18" t="s">
        <v>49</v>
      </c>
      <c r="N1219" s="18">
        <v>2</v>
      </c>
      <c r="O1219" s="36">
        <v>8.1</v>
      </c>
      <c r="P1219" s="18"/>
      <c r="Q1219" s="18" t="s">
        <v>1051</v>
      </c>
      <c r="R1219" s="34"/>
      <c r="S1219" s="34"/>
      <c r="T1219" s="42" t="s">
        <v>1772</v>
      </c>
    </row>
    <row r="1220" spans="1:20" s="1" customFormat="1" ht="15.75" customHeight="1" x14ac:dyDescent="0.25">
      <c r="A1220" s="39"/>
      <c r="B1220" s="40"/>
      <c r="C1220" s="41"/>
      <c r="D1220" s="39"/>
      <c r="E1220" s="39"/>
      <c r="F1220" s="18"/>
      <c r="G1220" s="38" t="s">
        <v>304</v>
      </c>
      <c r="H1220" s="18"/>
      <c r="I1220" s="18">
        <v>3</v>
      </c>
      <c r="J1220" s="18">
        <f t="shared" ref="J1220:J1221" si="217">I1220</f>
        <v>3</v>
      </c>
      <c r="K1220" s="36">
        <v>8.3000000000000007</v>
      </c>
      <c r="L1220" s="38" t="s">
        <v>58</v>
      </c>
      <c r="M1220" s="18" t="s">
        <v>59</v>
      </c>
      <c r="N1220" s="18">
        <v>3</v>
      </c>
      <c r="O1220" s="36">
        <v>8.3000000000000007</v>
      </c>
      <c r="P1220" s="18"/>
      <c r="Q1220" s="18" t="s">
        <v>1051</v>
      </c>
      <c r="R1220" s="34"/>
      <c r="S1220" s="34"/>
      <c r="T1220" s="42" t="s">
        <v>1772</v>
      </c>
    </row>
    <row r="1221" spans="1:20" s="1" customFormat="1" ht="15.75" customHeight="1" x14ac:dyDescent="0.25">
      <c r="A1221" s="39"/>
      <c r="B1221" s="40"/>
      <c r="C1221" s="41"/>
      <c r="D1221" s="39"/>
      <c r="E1221" s="39"/>
      <c r="F1221" s="18"/>
      <c r="G1221" s="38" t="s">
        <v>80</v>
      </c>
      <c r="H1221" s="18"/>
      <c r="I1221" s="18">
        <v>3</v>
      </c>
      <c r="J1221" s="18">
        <f t="shared" si="217"/>
        <v>3</v>
      </c>
      <c r="K1221" s="36">
        <v>8.3000000000000007</v>
      </c>
      <c r="L1221" s="38" t="s">
        <v>80</v>
      </c>
      <c r="M1221" s="18" t="s">
        <v>81</v>
      </c>
      <c r="N1221" s="18">
        <v>3</v>
      </c>
      <c r="O1221" s="36">
        <v>8.3000000000000007</v>
      </c>
      <c r="P1221" s="18"/>
      <c r="Q1221" s="18" t="s">
        <v>1051</v>
      </c>
      <c r="R1221" s="34"/>
      <c r="S1221" s="34"/>
      <c r="T1221" s="42" t="s">
        <v>1772</v>
      </c>
    </row>
    <row r="1222" spans="1:20" s="1" customFormat="1" ht="15.75" customHeight="1" x14ac:dyDescent="0.25">
      <c r="A1222" s="39"/>
      <c r="B1222" s="40"/>
      <c r="C1222" s="41"/>
      <c r="D1222" s="39"/>
      <c r="E1222" s="39"/>
      <c r="F1222" s="18"/>
      <c r="G1222" s="38" t="s">
        <v>139</v>
      </c>
      <c r="H1222" s="18"/>
      <c r="I1222" s="18">
        <v>3</v>
      </c>
      <c r="J1222" s="18">
        <f>I1222</f>
        <v>3</v>
      </c>
      <c r="K1222" s="36">
        <v>8.5</v>
      </c>
      <c r="L1222" s="38" t="s">
        <v>45</v>
      </c>
      <c r="M1222" s="18" t="s">
        <v>46</v>
      </c>
      <c r="N1222" s="18">
        <v>2</v>
      </c>
      <c r="O1222" s="36">
        <v>8.5</v>
      </c>
      <c r="P1222" s="18"/>
      <c r="Q1222" s="18" t="s">
        <v>1051</v>
      </c>
      <c r="R1222" s="34"/>
      <c r="S1222" s="34"/>
      <c r="T1222" s="42" t="s">
        <v>1772</v>
      </c>
    </row>
    <row r="1223" spans="1:20" s="1" customFormat="1" ht="15.75" customHeight="1" x14ac:dyDescent="0.25">
      <c r="A1223" s="39"/>
      <c r="B1223" s="40"/>
      <c r="C1223" s="41"/>
      <c r="D1223" s="39"/>
      <c r="E1223" s="39"/>
      <c r="F1223" s="18"/>
      <c r="G1223" s="38" t="s">
        <v>89</v>
      </c>
      <c r="H1223" s="18"/>
      <c r="I1223" s="18">
        <v>3</v>
      </c>
      <c r="J1223" s="18">
        <f t="shared" ref="J1223:J1224" si="218">I1223</f>
        <v>3</v>
      </c>
      <c r="K1223" s="36">
        <v>8.8000000000000007</v>
      </c>
      <c r="L1223" s="38" t="s">
        <v>89</v>
      </c>
      <c r="M1223" s="18" t="s">
        <v>90</v>
      </c>
      <c r="N1223" s="18">
        <v>3</v>
      </c>
      <c r="O1223" s="36">
        <v>8.8000000000000007</v>
      </c>
      <c r="P1223" s="18"/>
      <c r="Q1223" s="18" t="s">
        <v>1051</v>
      </c>
      <c r="R1223" s="34"/>
      <c r="S1223" s="34"/>
      <c r="T1223" s="42" t="s">
        <v>1772</v>
      </c>
    </row>
    <row r="1224" spans="1:20" s="1" customFormat="1" ht="15.75" customHeight="1" x14ac:dyDescent="0.25">
      <c r="A1224" s="39"/>
      <c r="B1224" s="40"/>
      <c r="C1224" s="41"/>
      <c r="D1224" s="39"/>
      <c r="E1224" s="39"/>
      <c r="F1224" s="18"/>
      <c r="G1224" s="38" t="s">
        <v>241</v>
      </c>
      <c r="H1224" s="18"/>
      <c r="I1224" s="18">
        <v>3</v>
      </c>
      <c r="J1224" s="18">
        <f t="shared" si="218"/>
        <v>3</v>
      </c>
      <c r="K1224" s="36">
        <v>9.1999999999999993</v>
      </c>
      <c r="L1224" s="38" t="s">
        <v>122</v>
      </c>
      <c r="M1224" s="18" t="s">
        <v>123</v>
      </c>
      <c r="N1224" s="18">
        <v>3</v>
      </c>
      <c r="O1224" s="36">
        <v>9.1999999999999993</v>
      </c>
      <c r="P1224" s="18"/>
      <c r="Q1224" s="18" t="s">
        <v>1051</v>
      </c>
      <c r="R1224" s="34"/>
      <c r="S1224" s="34"/>
      <c r="T1224" s="42" t="s">
        <v>1772</v>
      </c>
    </row>
    <row r="1225" spans="1:20" s="1" customFormat="1" ht="15.75" customHeight="1" x14ac:dyDescent="0.25">
      <c r="A1225" s="39"/>
      <c r="B1225" s="40"/>
      <c r="C1225" s="41"/>
      <c r="D1225" s="39"/>
      <c r="E1225" s="39"/>
      <c r="F1225" s="18"/>
      <c r="G1225" s="38" t="s">
        <v>232</v>
      </c>
      <c r="H1225" s="18"/>
      <c r="I1225" s="18">
        <v>3</v>
      </c>
      <c r="J1225" s="18">
        <f t="shared" ref="J1225:J1226" si="219">I1225</f>
        <v>3</v>
      </c>
      <c r="K1225" s="36">
        <v>9</v>
      </c>
      <c r="L1225" s="38" t="s">
        <v>124</v>
      </c>
      <c r="M1225" s="18" t="s">
        <v>125</v>
      </c>
      <c r="N1225" s="18">
        <v>3</v>
      </c>
      <c r="O1225" s="36">
        <v>9</v>
      </c>
      <c r="P1225" s="18"/>
      <c r="Q1225" s="18" t="s">
        <v>1051</v>
      </c>
      <c r="R1225" s="34"/>
      <c r="S1225" s="34"/>
      <c r="T1225" s="42" t="s">
        <v>1772</v>
      </c>
    </row>
    <row r="1226" spans="1:20" s="1" customFormat="1" ht="15.75" customHeight="1" x14ac:dyDescent="0.25">
      <c r="A1226" s="39"/>
      <c r="B1226" s="40"/>
      <c r="C1226" s="41"/>
      <c r="D1226" s="39"/>
      <c r="E1226" s="39"/>
      <c r="F1226" s="18"/>
      <c r="G1226" s="38" t="s">
        <v>1469</v>
      </c>
      <c r="H1226" s="18"/>
      <c r="I1226" s="18">
        <v>3</v>
      </c>
      <c r="J1226" s="18">
        <f t="shared" si="219"/>
        <v>3</v>
      </c>
      <c r="K1226" s="36">
        <v>7.9</v>
      </c>
      <c r="L1226" s="38" t="s">
        <v>281</v>
      </c>
      <c r="M1226" s="18" t="s">
        <v>282</v>
      </c>
      <c r="N1226" s="18">
        <v>3</v>
      </c>
      <c r="O1226" s="18"/>
      <c r="P1226" s="18"/>
      <c r="Q1226" s="18"/>
      <c r="R1226" s="34"/>
      <c r="S1226" s="34" t="s">
        <v>1055</v>
      </c>
    </row>
    <row r="1227" spans="1:20" s="1" customFormat="1" ht="15.75" customHeight="1" x14ac:dyDescent="0.25">
      <c r="A1227" s="39"/>
      <c r="B1227" s="40"/>
      <c r="C1227" s="41"/>
      <c r="D1227" s="39"/>
      <c r="E1227" s="39"/>
      <c r="F1227" s="18"/>
      <c r="G1227" s="38" t="s">
        <v>229</v>
      </c>
      <c r="H1227" s="18"/>
      <c r="I1227" s="18">
        <v>3</v>
      </c>
      <c r="J1227" s="18">
        <f>I1227</f>
        <v>3</v>
      </c>
      <c r="K1227" s="36">
        <v>8.1</v>
      </c>
      <c r="L1227" s="38" t="s">
        <v>130</v>
      </c>
      <c r="M1227" s="18" t="s">
        <v>131</v>
      </c>
      <c r="N1227" s="18">
        <v>3</v>
      </c>
      <c r="O1227" s="18"/>
      <c r="P1227" s="18"/>
      <c r="Q1227" s="18"/>
      <c r="R1227" s="34"/>
      <c r="S1227" s="34" t="s">
        <v>1055</v>
      </c>
    </row>
    <row r="1228" spans="1:20" s="1" customFormat="1" ht="15.75" customHeight="1" x14ac:dyDescent="0.25">
      <c r="A1228" s="39"/>
      <c r="B1228" s="40"/>
      <c r="C1228" s="41"/>
      <c r="D1228" s="39"/>
      <c r="E1228" s="39"/>
      <c r="F1228" s="18"/>
      <c r="G1228" s="38" t="s">
        <v>305</v>
      </c>
      <c r="H1228" s="18"/>
      <c r="I1228" s="18">
        <v>3</v>
      </c>
      <c r="J1228" s="18">
        <f>I1228</f>
        <v>3</v>
      </c>
      <c r="K1228" s="36">
        <v>7.9</v>
      </c>
      <c r="L1228" s="38" t="s">
        <v>115</v>
      </c>
      <c r="M1228" s="18" t="s">
        <v>133</v>
      </c>
      <c r="N1228" s="18">
        <v>2</v>
      </c>
      <c r="O1228" s="36">
        <v>7.9</v>
      </c>
      <c r="P1228" s="18"/>
      <c r="Q1228" s="18" t="s">
        <v>1051</v>
      </c>
      <c r="R1228" s="34"/>
      <c r="S1228" s="34"/>
      <c r="T1228" s="42" t="s">
        <v>1772</v>
      </c>
    </row>
    <row r="1229" spans="1:20" s="1" customFormat="1" ht="15.75" customHeight="1" x14ac:dyDescent="0.25">
      <c r="A1229" s="39"/>
      <c r="B1229" s="40"/>
      <c r="C1229" s="41"/>
      <c r="D1229" s="39"/>
      <c r="E1229" s="39"/>
      <c r="F1229" s="18"/>
      <c r="G1229" s="38" t="s">
        <v>230</v>
      </c>
      <c r="H1229" s="18"/>
      <c r="I1229" s="18">
        <v>3</v>
      </c>
      <c r="J1229" s="18">
        <f>I1229</f>
        <v>3</v>
      </c>
      <c r="K1229" s="36">
        <v>8.4</v>
      </c>
      <c r="L1229" s="38" t="s">
        <v>142</v>
      </c>
      <c r="M1229" s="18" t="s">
        <v>143</v>
      </c>
      <c r="N1229" s="18">
        <v>3</v>
      </c>
      <c r="O1229" s="36">
        <v>8.4</v>
      </c>
      <c r="P1229" s="18"/>
      <c r="Q1229" s="18" t="s">
        <v>1051</v>
      </c>
      <c r="R1229" s="34"/>
      <c r="S1229" s="34"/>
      <c r="T1229" s="42" t="s">
        <v>1772</v>
      </c>
    </row>
    <row r="1230" spans="1:20" s="1" customFormat="1" ht="15.75" customHeight="1" x14ac:dyDescent="0.25">
      <c r="A1230" s="95">
        <v>76</v>
      </c>
      <c r="B1230" s="96" t="s">
        <v>1472</v>
      </c>
      <c r="C1230" s="97">
        <v>38039</v>
      </c>
      <c r="D1230" s="95" t="s">
        <v>1473</v>
      </c>
      <c r="E1230" s="95" t="s">
        <v>1773</v>
      </c>
      <c r="F1230" s="98" t="s">
        <v>1353</v>
      </c>
      <c r="G1230" s="99"/>
      <c r="H1230" s="98"/>
      <c r="I1230" s="98"/>
      <c r="J1230" s="98"/>
      <c r="K1230" s="100"/>
      <c r="L1230" s="99"/>
      <c r="M1230" s="98"/>
      <c r="N1230" s="98"/>
      <c r="O1230" s="98"/>
      <c r="P1230" s="98"/>
      <c r="Q1230" s="98"/>
      <c r="R1230" s="98">
        <f>SUMIFS($N$12:$N$1466,$T$12:$T$1466,T1231)</f>
        <v>26</v>
      </c>
      <c r="S1230" s="109"/>
    </row>
    <row r="1231" spans="1:20" s="1" customFormat="1" ht="15.75" customHeight="1" x14ac:dyDescent="0.25">
      <c r="A1231" s="39"/>
      <c r="B1231" s="40"/>
      <c r="C1231" s="41"/>
      <c r="D1231" s="39"/>
      <c r="E1231" s="39"/>
      <c r="F1231" s="18"/>
      <c r="G1231" s="38" t="s">
        <v>208</v>
      </c>
      <c r="H1231" s="18"/>
      <c r="I1231" s="18">
        <v>3</v>
      </c>
      <c r="J1231" s="18">
        <f>I1231</f>
        <v>3</v>
      </c>
      <c r="K1231" s="36">
        <v>6.8</v>
      </c>
      <c r="L1231" s="38" t="s">
        <v>120</v>
      </c>
      <c r="M1231" s="18" t="s">
        <v>23</v>
      </c>
      <c r="N1231" s="18">
        <v>3</v>
      </c>
      <c r="O1231" s="36">
        <v>6.8</v>
      </c>
      <c r="P1231" s="18"/>
      <c r="Q1231" s="18" t="s">
        <v>1051</v>
      </c>
      <c r="R1231" s="34"/>
      <c r="S1231" s="34"/>
      <c r="T1231" s="42" t="s">
        <v>1773</v>
      </c>
    </row>
    <row r="1232" spans="1:20" s="1" customFormat="1" ht="15.75" customHeight="1" x14ac:dyDescent="0.25">
      <c r="A1232" s="39"/>
      <c r="B1232" s="40"/>
      <c r="C1232" s="41"/>
      <c r="D1232" s="39"/>
      <c r="E1232" s="39"/>
      <c r="F1232" s="18"/>
      <c r="G1232" s="38" t="s">
        <v>362</v>
      </c>
      <c r="H1232" s="18"/>
      <c r="I1232" s="18">
        <v>3</v>
      </c>
      <c r="J1232" s="18">
        <f t="shared" ref="J1232:J1235" si="220">I1232</f>
        <v>3</v>
      </c>
      <c r="K1232" s="36">
        <v>9.6</v>
      </c>
      <c r="L1232" s="38" t="s">
        <v>31</v>
      </c>
      <c r="M1232" s="18" t="s">
        <v>32</v>
      </c>
      <c r="N1232" s="18">
        <v>2</v>
      </c>
      <c r="O1232" s="36">
        <v>9.6</v>
      </c>
      <c r="P1232" s="18"/>
      <c r="Q1232" s="18" t="s">
        <v>1051</v>
      </c>
      <c r="R1232" s="34"/>
      <c r="S1232" s="34"/>
      <c r="T1232" s="42" t="s">
        <v>1773</v>
      </c>
    </row>
    <row r="1233" spans="1:20" s="1" customFormat="1" ht="15.75" customHeight="1" x14ac:dyDescent="0.25">
      <c r="A1233" s="39"/>
      <c r="B1233" s="40"/>
      <c r="C1233" s="41"/>
      <c r="D1233" s="39"/>
      <c r="E1233" s="39"/>
      <c r="F1233" s="18"/>
      <c r="G1233" s="38" t="s">
        <v>363</v>
      </c>
      <c r="H1233" s="18"/>
      <c r="I1233" s="18">
        <v>3</v>
      </c>
      <c r="J1233" s="18">
        <f t="shared" si="220"/>
        <v>3</v>
      </c>
      <c r="K1233" s="36">
        <v>9.3000000000000007</v>
      </c>
      <c r="L1233" s="38" t="s">
        <v>33</v>
      </c>
      <c r="M1233" s="18" t="s">
        <v>34</v>
      </c>
      <c r="N1233" s="18">
        <v>2</v>
      </c>
      <c r="O1233" s="36">
        <v>9.3000000000000007</v>
      </c>
      <c r="P1233" s="18"/>
      <c r="Q1233" s="18" t="s">
        <v>1051</v>
      </c>
      <c r="R1233" s="34"/>
      <c r="S1233" s="34"/>
      <c r="T1233" s="42" t="s">
        <v>1773</v>
      </c>
    </row>
    <row r="1234" spans="1:20" s="1" customFormat="1" ht="15.75" customHeight="1" x14ac:dyDescent="0.25">
      <c r="A1234" s="39"/>
      <c r="B1234" s="40"/>
      <c r="C1234" s="41"/>
      <c r="D1234" s="39"/>
      <c r="E1234" s="39"/>
      <c r="F1234" s="18"/>
      <c r="G1234" s="38" t="s">
        <v>359</v>
      </c>
      <c r="H1234" s="18"/>
      <c r="I1234" s="18">
        <v>3</v>
      </c>
      <c r="J1234" s="18">
        <f t="shared" si="220"/>
        <v>3</v>
      </c>
      <c r="K1234" s="36">
        <v>8</v>
      </c>
      <c r="L1234" s="38" t="s">
        <v>35</v>
      </c>
      <c r="M1234" s="18" t="s">
        <v>36</v>
      </c>
      <c r="N1234" s="18">
        <v>2</v>
      </c>
      <c r="O1234" s="36">
        <v>8</v>
      </c>
      <c r="P1234" s="18"/>
      <c r="Q1234" s="18" t="s">
        <v>1051</v>
      </c>
      <c r="R1234" s="34"/>
      <c r="S1234" s="34"/>
      <c r="T1234" s="42" t="s">
        <v>1773</v>
      </c>
    </row>
    <row r="1235" spans="1:20" s="1" customFormat="1" ht="15.75" customHeight="1" x14ac:dyDescent="0.25">
      <c r="A1235" s="39"/>
      <c r="B1235" s="40"/>
      <c r="C1235" s="41"/>
      <c r="D1235" s="39"/>
      <c r="E1235" s="39"/>
      <c r="F1235" s="18"/>
      <c r="G1235" s="38" t="s">
        <v>70</v>
      </c>
      <c r="H1235" s="18"/>
      <c r="I1235" s="18">
        <v>2</v>
      </c>
      <c r="J1235" s="18">
        <f t="shared" si="220"/>
        <v>2</v>
      </c>
      <c r="K1235" s="36">
        <v>7.8</v>
      </c>
      <c r="L1235" s="38" t="s">
        <v>71</v>
      </c>
      <c r="M1235" s="18" t="s">
        <v>72</v>
      </c>
      <c r="N1235" s="18">
        <v>2</v>
      </c>
      <c r="O1235" s="36">
        <v>7.8</v>
      </c>
      <c r="P1235" s="18"/>
      <c r="Q1235" s="18" t="s">
        <v>1051</v>
      </c>
      <c r="R1235" s="34"/>
      <c r="S1235" s="34"/>
      <c r="T1235" s="42" t="s">
        <v>1773</v>
      </c>
    </row>
    <row r="1236" spans="1:20" s="1" customFormat="1" ht="15.75" customHeight="1" x14ac:dyDescent="0.25">
      <c r="A1236" s="39"/>
      <c r="B1236" s="40"/>
      <c r="C1236" s="41"/>
      <c r="D1236" s="39"/>
      <c r="E1236" s="39"/>
      <c r="F1236" s="18"/>
      <c r="G1236" s="38" t="s">
        <v>75</v>
      </c>
      <c r="H1236" s="18"/>
      <c r="I1236" s="18">
        <v>3</v>
      </c>
      <c r="J1236" s="18">
        <f>I1236</f>
        <v>3</v>
      </c>
      <c r="K1236" s="36">
        <v>10</v>
      </c>
      <c r="L1236" s="38" t="s">
        <v>37</v>
      </c>
      <c r="M1236" s="18" t="s">
        <v>38</v>
      </c>
      <c r="N1236" s="18">
        <v>3</v>
      </c>
      <c r="O1236" s="36"/>
      <c r="P1236" s="18"/>
      <c r="Q1236" s="18" t="s">
        <v>1051</v>
      </c>
      <c r="R1236" s="34"/>
      <c r="S1236" s="34"/>
      <c r="T1236" s="42" t="s">
        <v>1773</v>
      </c>
    </row>
    <row r="1237" spans="1:20" s="1" customFormat="1" ht="15.75" customHeight="1" x14ac:dyDescent="0.25">
      <c r="A1237" s="39"/>
      <c r="B1237" s="40"/>
      <c r="C1237" s="41"/>
      <c r="D1237" s="39"/>
      <c r="E1237" s="39"/>
      <c r="F1237" s="18"/>
      <c r="G1237" s="38" t="s">
        <v>1474</v>
      </c>
      <c r="H1237" s="18"/>
      <c r="I1237" s="18">
        <v>2</v>
      </c>
      <c r="J1237" s="18">
        <f>I1237</f>
        <v>2</v>
      </c>
      <c r="K1237" s="36">
        <v>9.6</v>
      </c>
      <c r="L1237" s="38" t="s">
        <v>116</v>
      </c>
      <c r="M1237" s="18" t="s">
        <v>117</v>
      </c>
      <c r="N1237" s="18">
        <v>2</v>
      </c>
      <c r="O1237" s="18"/>
      <c r="P1237" s="18"/>
      <c r="Q1237" s="18"/>
      <c r="R1237" s="34"/>
      <c r="S1237" s="34" t="s">
        <v>1055</v>
      </c>
    </row>
    <row r="1238" spans="1:20" s="1" customFormat="1" ht="15.75" customHeight="1" x14ac:dyDescent="0.25">
      <c r="A1238" s="39"/>
      <c r="B1238" s="40"/>
      <c r="C1238" s="41"/>
      <c r="D1238" s="39"/>
      <c r="E1238" s="39"/>
      <c r="F1238" s="18"/>
      <c r="G1238" s="38" t="s">
        <v>47</v>
      </c>
      <c r="H1238" s="18"/>
      <c r="I1238" s="18"/>
      <c r="J1238" s="18"/>
      <c r="K1238" s="36" t="s">
        <v>138</v>
      </c>
      <c r="L1238" s="38" t="s">
        <v>48</v>
      </c>
      <c r="M1238" s="18" t="s">
        <v>49</v>
      </c>
      <c r="N1238" s="18">
        <v>2</v>
      </c>
      <c r="O1238" s="36" t="s">
        <v>138</v>
      </c>
      <c r="P1238" s="18"/>
      <c r="Q1238" s="18" t="s">
        <v>1051</v>
      </c>
      <c r="R1238" s="34"/>
      <c r="S1238" s="34"/>
      <c r="T1238" s="42" t="s">
        <v>1773</v>
      </c>
    </row>
    <row r="1239" spans="1:20" s="1" customFormat="1" ht="15.75" customHeight="1" x14ac:dyDescent="0.25">
      <c r="A1239" s="39"/>
      <c r="B1239" s="40"/>
      <c r="C1239" s="41"/>
      <c r="D1239" s="39"/>
      <c r="E1239" s="39"/>
      <c r="F1239" s="18"/>
      <c r="G1239" s="38" t="s">
        <v>226</v>
      </c>
      <c r="H1239" s="18"/>
      <c r="I1239" s="18">
        <v>3</v>
      </c>
      <c r="J1239" s="18">
        <f>I1239</f>
        <v>3</v>
      </c>
      <c r="K1239" s="36">
        <v>8.6999999999999993</v>
      </c>
      <c r="L1239" s="38" t="s">
        <v>58</v>
      </c>
      <c r="M1239" s="18" t="s">
        <v>59</v>
      </c>
      <c r="N1239" s="18">
        <v>3</v>
      </c>
      <c r="O1239" s="36">
        <v>8.6999999999999993</v>
      </c>
      <c r="P1239" s="18"/>
      <c r="Q1239" s="18" t="s">
        <v>1051</v>
      </c>
      <c r="R1239" s="34"/>
      <c r="S1239" s="34"/>
      <c r="T1239" s="42" t="s">
        <v>1773</v>
      </c>
    </row>
    <row r="1240" spans="1:20" s="1" customFormat="1" ht="15.75" customHeight="1" x14ac:dyDescent="0.25">
      <c r="A1240" s="39"/>
      <c r="B1240" s="40"/>
      <c r="C1240" s="41"/>
      <c r="D1240" s="39"/>
      <c r="E1240" s="39"/>
      <c r="F1240" s="18"/>
      <c r="G1240" s="38" t="s">
        <v>356</v>
      </c>
      <c r="H1240" s="18"/>
      <c r="I1240" s="18">
        <v>2</v>
      </c>
      <c r="J1240" s="18">
        <f>I1240</f>
        <v>2</v>
      </c>
      <c r="K1240" s="36">
        <v>8.6999999999999993</v>
      </c>
      <c r="L1240" s="38" t="s">
        <v>50</v>
      </c>
      <c r="M1240" s="18" t="s">
        <v>51</v>
      </c>
      <c r="N1240" s="18">
        <v>2</v>
      </c>
      <c r="O1240" s="18"/>
      <c r="P1240" s="18"/>
      <c r="Q1240" s="18"/>
      <c r="R1240" s="34"/>
      <c r="S1240" s="34" t="s">
        <v>1055</v>
      </c>
    </row>
    <row r="1241" spans="1:20" s="1" customFormat="1" ht="15.75" customHeight="1" x14ac:dyDescent="0.25">
      <c r="A1241" s="39"/>
      <c r="B1241" s="40"/>
      <c r="C1241" s="41"/>
      <c r="D1241" s="39"/>
      <c r="E1241" s="39"/>
      <c r="F1241" s="18"/>
      <c r="G1241" s="38" t="s">
        <v>139</v>
      </c>
      <c r="H1241" s="18"/>
      <c r="I1241" s="18">
        <v>2</v>
      </c>
      <c r="J1241" s="18">
        <f>I1241</f>
        <v>2</v>
      </c>
      <c r="K1241" s="36">
        <v>8.6</v>
      </c>
      <c r="L1241" s="38" t="s">
        <v>45</v>
      </c>
      <c r="M1241" s="18" t="s">
        <v>46</v>
      </c>
      <c r="N1241" s="18">
        <v>2</v>
      </c>
      <c r="O1241" s="36">
        <v>8.6</v>
      </c>
      <c r="P1241" s="18"/>
      <c r="Q1241" s="18" t="s">
        <v>1051</v>
      </c>
      <c r="R1241" s="34"/>
      <c r="S1241" s="34"/>
      <c r="T1241" s="42" t="s">
        <v>1773</v>
      </c>
    </row>
    <row r="1242" spans="1:20" s="1" customFormat="1" ht="15.75" customHeight="1" x14ac:dyDescent="0.25">
      <c r="A1242" s="39"/>
      <c r="B1242" s="40"/>
      <c r="C1242" s="41"/>
      <c r="D1242" s="39"/>
      <c r="E1242" s="39"/>
      <c r="F1242" s="18"/>
      <c r="G1242" s="38" t="s">
        <v>357</v>
      </c>
      <c r="H1242" s="18"/>
      <c r="I1242" s="18">
        <v>2</v>
      </c>
      <c r="J1242" s="18">
        <f t="shared" ref="J1242:J1243" si="221">I1242</f>
        <v>2</v>
      </c>
      <c r="K1242" s="36">
        <v>9.3000000000000007</v>
      </c>
      <c r="L1242" s="38" t="s">
        <v>266</v>
      </c>
      <c r="M1242" s="18" t="s">
        <v>267</v>
      </c>
      <c r="N1242" s="18">
        <v>2</v>
      </c>
      <c r="O1242" s="18"/>
      <c r="P1242" s="18"/>
      <c r="Q1242" s="18"/>
      <c r="R1242" s="34"/>
      <c r="S1242" s="34" t="s">
        <v>1055</v>
      </c>
    </row>
    <row r="1243" spans="1:20" s="1" customFormat="1" ht="15.75" customHeight="1" x14ac:dyDescent="0.25">
      <c r="A1243" s="39"/>
      <c r="B1243" s="40"/>
      <c r="C1243" s="41"/>
      <c r="D1243" s="39"/>
      <c r="E1243" s="39"/>
      <c r="F1243" s="18"/>
      <c r="G1243" s="38" t="s">
        <v>309</v>
      </c>
      <c r="H1243" s="18"/>
      <c r="I1243" s="18">
        <v>2</v>
      </c>
      <c r="J1243" s="18">
        <f t="shared" si="221"/>
        <v>2</v>
      </c>
      <c r="K1243" s="36">
        <v>8.6</v>
      </c>
      <c r="L1243" s="38" t="s">
        <v>82</v>
      </c>
      <c r="M1243" s="18" t="s">
        <v>83</v>
      </c>
      <c r="N1243" s="18">
        <v>2</v>
      </c>
      <c r="O1243" s="36">
        <v>8.6</v>
      </c>
      <c r="P1243" s="18"/>
      <c r="Q1243" s="18" t="s">
        <v>1051</v>
      </c>
      <c r="R1243" s="34"/>
      <c r="S1243" s="34"/>
      <c r="T1243" s="42" t="s">
        <v>1773</v>
      </c>
    </row>
    <row r="1244" spans="1:20" s="1" customFormat="1" ht="15.75" customHeight="1" x14ac:dyDescent="0.25">
      <c r="A1244" s="39"/>
      <c r="B1244" s="40"/>
      <c r="C1244" s="41"/>
      <c r="D1244" s="39"/>
      <c r="E1244" s="39"/>
      <c r="F1244" s="18"/>
      <c r="G1244" s="38" t="s">
        <v>1475</v>
      </c>
      <c r="H1244" s="18"/>
      <c r="I1244" s="18">
        <v>3</v>
      </c>
      <c r="J1244" s="18">
        <f>I1244</f>
        <v>3</v>
      </c>
      <c r="K1244" s="36">
        <v>8.1999999999999993</v>
      </c>
      <c r="L1244" s="38" t="s">
        <v>124</v>
      </c>
      <c r="M1244" s="18" t="s">
        <v>125</v>
      </c>
      <c r="N1244" s="18">
        <v>3</v>
      </c>
      <c r="O1244" s="36">
        <v>8.1999999999999993</v>
      </c>
      <c r="P1244" s="18"/>
      <c r="Q1244" s="18" t="s">
        <v>1051</v>
      </c>
      <c r="R1244" s="34"/>
      <c r="S1244" s="34"/>
      <c r="T1244" s="42" t="s">
        <v>1773</v>
      </c>
    </row>
    <row r="1245" spans="1:20" s="1" customFormat="1" ht="15.75" customHeight="1" x14ac:dyDescent="0.25">
      <c r="A1245" s="39"/>
      <c r="B1245" s="40"/>
      <c r="C1245" s="41"/>
      <c r="D1245" s="39"/>
      <c r="E1245" s="39"/>
      <c r="F1245" s="18"/>
      <c r="G1245" s="38" t="s">
        <v>306</v>
      </c>
      <c r="H1245" s="18"/>
      <c r="I1245" s="18">
        <v>3</v>
      </c>
      <c r="J1245" s="18">
        <f>I1245</f>
        <v>3</v>
      </c>
      <c r="K1245" s="36">
        <v>8.6</v>
      </c>
      <c r="L1245" s="38" t="s">
        <v>126</v>
      </c>
      <c r="M1245" s="18" t="s">
        <v>127</v>
      </c>
      <c r="N1245" s="18">
        <v>3</v>
      </c>
      <c r="O1245" s="18"/>
      <c r="P1245" s="18"/>
      <c r="Q1245" s="18"/>
      <c r="R1245" s="34"/>
      <c r="S1245" s="34" t="s">
        <v>1055</v>
      </c>
    </row>
    <row r="1246" spans="1:20" s="1" customFormat="1" ht="15.75" customHeight="1" x14ac:dyDescent="0.25">
      <c r="A1246" s="39"/>
      <c r="B1246" s="40"/>
      <c r="C1246" s="41"/>
      <c r="D1246" s="39"/>
      <c r="E1246" s="39"/>
      <c r="F1246" s="18"/>
      <c r="G1246" s="38" t="s">
        <v>1476</v>
      </c>
      <c r="H1246" s="18"/>
      <c r="I1246" s="18">
        <v>2</v>
      </c>
      <c r="J1246" s="18">
        <f>I1246</f>
        <v>2</v>
      </c>
      <c r="K1246" s="36">
        <v>8.9</v>
      </c>
      <c r="L1246" s="38" t="s">
        <v>76</v>
      </c>
      <c r="M1246" s="18" t="s">
        <v>132</v>
      </c>
      <c r="N1246" s="18">
        <v>2</v>
      </c>
      <c r="O1246" s="18"/>
      <c r="P1246" s="18"/>
      <c r="Q1246" s="18"/>
      <c r="R1246" s="34"/>
      <c r="S1246" s="34" t="s">
        <v>1055</v>
      </c>
    </row>
    <row r="1247" spans="1:20" s="1" customFormat="1" ht="15.75" customHeight="1" x14ac:dyDescent="0.25">
      <c r="A1247" s="39"/>
      <c r="B1247" s="40"/>
      <c r="C1247" s="41"/>
      <c r="D1247" s="39"/>
      <c r="E1247" s="39"/>
      <c r="F1247" s="18"/>
      <c r="G1247" s="38" t="s">
        <v>358</v>
      </c>
      <c r="H1247" s="18"/>
      <c r="I1247" s="18">
        <v>5</v>
      </c>
      <c r="J1247" s="18">
        <f>I1247</f>
        <v>5</v>
      </c>
      <c r="K1247" s="36">
        <v>8.6999999999999993</v>
      </c>
      <c r="L1247" s="38" t="s">
        <v>101</v>
      </c>
      <c r="M1247" s="18" t="s">
        <v>102</v>
      </c>
      <c r="N1247" s="18">
        <v>3</v>
      </c>
      <c r="O1247" s="18"/>
      <c r="P1247" s="18"/>
      <c r="Q1247" s="18"/>
      <c r="R1247" s="34"/>
      <c r="S1247" s="34" t="s">
        <v>1055</v>
      </c>
    </row>
    <row r="1248" spans="1:20" s="1" customFormat="1" ht="15.75" customHeight="1" x14ac:dyDescent="0.25">
      <c r="A1248" s="39"/>
      <c r="B1248" s="40"/>
      <c r="C1248" s="41"/>
      <c r="D1248" s="39"/>
      <c r="E1248" s="39"/>
      <c r="F1248" s="18"/>
      <c r="G1248" s="38" t="s">
        <v>515</v>
      </c>
      <c r="H1248" s="18"/>
      <c r="I1248" s="18">
        <v>3</v>
      </c>
      <c r="J1248" s="18"/>
      <c r="K1248" s="36">
        <v>8.6</v>
      </c>
      <c r="L1248" s="38" t="s">
        <v>142</v>
      </c>
      <c r="M1248" s="18" t="s">
        <v>143</v>
      </c>
      <c r="N1248" s="18">
        <v>3</v>
      </c>
      <c r="O1248" s="36"/>
      <c r="P1248" s="18"/>
      <c r="Q1248" s="18"/>
      <c r="R1248" s="34"/>
      <c r="S1248" s="34" t="s">
        <v>1055</v>
      </c>
    </row>
    <row r="1249" spans="1:20" s="1" customFormat="1" ht="15.75" customHeight="1" x14ac:dyDescent="0.25">
      <c r="A1249" s="95">
        <v>77</v>
      </c>
      <c r="B1249" s="96" t="s">
        <v>1477</v>
      </c>
      <c r="C1249" s="97">
        <v>38214</v>
      </c>
      <c r="D1249" s="95" t="s">
        <v>1478</v>
      </c>
      <c r="E1249" s="95" t="s">
        <v>1774</v>
      </c>
      <c r="F1249" s="98" t="s">
        <v>205</v>
      </c>
      <c r="G1249" s="99"/>
      <c r="H1249" s="98"/>
      <c r="I1249" s="98"/>
      <c r="J1249" s="98"/>
      <c r="K1249" s="100"/>
      <c r="L1249" s="99"/>
      <c r="M1249" s="98"/>
      <c r="N1249" s="98"/>
      <c r="O1249" s="98"/>
      <c r="P1249" s="98"/>
      <c r="Q1249" s="98"/>
      <c r="R1249" s="98">
        <v>34</v>
      </c>
      <c r="S1249" s="109"/>
    </row>
    <row r="1250" spans="1:20" s="1" customFormat="1" ht="15.75" customHeight="1" x14ac:dyDescent="0.25">
      <c r="A1250" s="39"/>
      <c r="B1250" s="40"/>
      <c r="C1250" s="41"/>
      <c r="D1250" s="39"/>
      <c r="E1250" s="39"/>
      <c r="F1250" s="18"/>
      <c r="G1250" s="38" t="s">
        <v>68</v>
      </c>
      <c r="H1250" s="18"/>
      <c r="I1250" s="18">
        <v>4</v>
      </c>
      <c r="J1250" s="18">
        <f>I1250</f>
        <v>4</v>
      </c>
      <c r="K1250" s="36">
        <v>8.6999999999999993</v>
      </c>
      <c r="L1250" s="38" t="s">
        <v>121</v>
      </c>
      <c r="M1250" s="18" t="s">
        <v>28</v>
      </c>
      <c r="N1250" s="18">
        <v>2</v>
      </c>
      <c r="O1250" s="36">
        <v>8.6999999999999993</v>
      </c>
      <c r="P1250" s="18"/>
      <c r="Q1250" s="18" t="s">
        <v>1051</v>
      </c>
      <c r="R1250" s="34"/>
      <c r="S1250" s="34"/>
      <c r="T1250" s="42" t="s">
        <v>1774</v>
      </c>
    </row>
    <row r="1251" spans="1:20" s="1" customFormat="1" ht="15.75" customHeight="1" x14ac:dyDescent="0.25">
      <c r="A1251" s="39"/>
      <c r="B1251" s="40"/>
      <c r="C1251" s="41"/>
      <c r="D1251" s="39"/>
      <c r="E1251" s="39"/>
      <c r="F1251" s="18"/>
      <c r="G1251" s="38" t="s">
        <v>344</v>
      </c>
      <c r="H1251" s="18"/>
      <c r="I1251" s="18">
        <v>3</v>
      </c>
      <c r="J1251" s="18">
        <f t="shared" ref="J1251:J1254" si="222">I1251</f>
        <v>3</v>
      </c>
      <c r="K1251" s="36">
        <v>5.9</v>
      </c>
      <c r="L1251" s="38" t="s">
        <v>31</v>
      </c>
      <c r="M1251" s="18" t="s">
        <v>32</v>
      </c>
      <c r="N1251" s="18">
        <v>2</v>
      </c>
      <c r="O1251" s="36">
        <v>5.9</v>
      </c>
      <c r="P1251" s="18"/>
      <c r="Q1251" s="18" t="s">
        <v>1051</v>
      </c>
      <c r="R1251" s="34"/>
      <c r="S1251" s="34"/>
      <c r="T1251" s="42" t="s">
        <v>1774</v>
      </c>
    </row>
    <row r="1252" spans="1:20" s="1" customFormat="1" ht="15.75" customHeight="1" x14ac:dyDescent="0.25">
      <c r="A1252" s="39"/>
      <c r="B1252" s="40"/>
      <c r="C1252" s="41"/>
      <c r="D1252" s="39"/>
      <c r="E1252" s="39"/>
      <c r="F1252" s="18"/>
      <c r="G1252" s="38" t="s">
        <v>327</v>
      </c>
      <c r="H1252" s="18"/>
      <c r="I1252" s="18">
        <v>3</v>
      </c>
      <c r="J1252" s="18">
        <f t="shared" si="222"/>
        <v>3</v>
      </c>
      <c r="K1252" s="36">
        <v>5.6</v>
      </c>
      <c r="L1252" s="38" t="s">
        <v>33</v>
      </c>
      <c r="M1252" s="18" t="s">
        <v>34</v>
      </c>
      <c r="N1252" s="18">
        <v>2</v>
      </c>
      <c r="O1252" s="36">
        <v>5.6</v>
      </c>
      <c r="P1252" s="18"/>
      <c r="Q1252" s="18" t="s">
        <v>1051</v>
      </c>
      <c r="R1252" s="34"/>
      <c r="S1252" s="34"/>
      <c r="T1252" s="42" t="s">
        <v>1774</v>
      </c>
    </row>
    <row r="1253" spans="1:20" s="1" customFormat="1" ht="15.75" customHeight="1" x14ac:dyDescent="0.25">
      <c r="A1253" s="39"/>
      <c r="B1253" s="40"/>
      <c r="C1253" s="41"/>
      <c r="D1253" s="39"/>
      <c r="E1253" s="39"/>
      <c r="F1253" s="18"/>
      <c r="G1253" s="38" t="s">
        <v>345</v>
      </c>
      <c r="H1253" s="18"/>
      <c r="I1253" s="18">
        <v>3</v>
      </c>
      <c r="J1253" s="18">
        <f t="shared" si="222"/>
        <v>3</v>
      </c>
      <c r="K1253" s="36">
        <v>6.8</v>
      </c>
      <c r="L1253" s="38" t="s">
        <v>35</v>
      </c>
      <c r="M1253" s="18" t="s">
        <v>36</v>
      </c>
      <c r="N1253" s="18">
        <v>2</v>
      </c>
      <c r="O1253" s="36">
        <v>6.8</v>
      </c>
      <c r="P1253" s="18"/>
      <c r="Q1253" s="18" t="s">
        <v>1051</v>
      </c>
      <c r="R1253" s="34"/>
      <c r="S1253" s="34"/>
      <c r="T1253" s="42" t="s">
        <v>1774</v>
      </c>
    </row>
    <row r="1254" spans="1:20" s="1" customFormat="1" ht="15.75" customHeight="1" x14ac:dyDescent="0.25">
      <c r="A1254" s="39"/>
      <c r="B1254" s="40"/>
      <c r="C1254" s="41"/>
      <c r="D1254" s="39"/>
      <c r="E1254" s="39"/>
      <c r="F1254" s="18"/>
      <c r="G1254" s="38" t="s">
        <v>70</v>
      </c>
      <c r="H1254" s="18"/>
      <c r="I1254" s="18">
        <v>2</v>
      </c>
      <c r="J1254" s="18">
        <f t="shared" si="222"/>
        <v>2</v>
      </c>
      <c r="K1254" s="36">
        <v>7.5</v>
      </c>
      <c r="L1254" s="38" t="s">
        <v>71</v>
      </c>
      <c r="M1254" s="18" t="s">
        <v>72</v>
      </c>
      <c r="N1254" s="18">
        <v>2</v>
      </c>
      <c r="O1254" s="36">
        <v>7.5</v>
      </c>
      <c r="P1254" s="18"/>
      <c r="Q1254" s="18" t="s">
        <v>1051</v>
      </c>
      <c r="R1254" s="34"/>
      <c r="S1254" s="34"/>
      <c r="T1254" s="42" t="s">
        <v>1774</v>
      </c>
    </row>
    <row r="1255" spans="1:20" s="1" customFormat="1" ht="15.75" customHeight="1" x14ac:dyDescent="0.25">
      <c r="A1255" s="39"/>
      <c r="B1255" s="40"/>
      <c r="C1255" s="41"/>
      <c r="D1255" s="39"/>
      <c r="E1255" s="39"/>
      <c r="F1255" s="18"/>
      <c r="G1255" s="38" t="s">
        <v>75</v>
      </c>
      <c r="H1255" s="18"/>
      <c r="I1255" s="18">
        <v>3</v>
      </c>
      <c r="J1255" s="18">
        <f>I1255</f>
        <v>3</v>
      </c>
      <c r="K1255" s="36">
        <v>7</v>
      </c>
      <c r="L1255" s="38" t="s">
        <v>37</v>
      </c>
      <c r="M1255" s="18" t="s">
        <v>38</v>
      </c>
      <c r="N1255" s="18">
        <v>3</v>
      </c>
      <c r="O1255" s="36"/>
      <c r="P1255" s="18"/>
      <c r="Q1255" s="18" t="s">
        <v>1051</v>
      </c>
      <c r="R1255" s="34"/>
      <c r="S1255" s="34"/>
      <c r="T1255" s="42" t="s">
        <v>1774</v>
      </c>
    </row>
    <row r="1256" spans="1:20" s="1" customFormat="1" ht="15.75" customHeight="1" x14ac:dyDescent="0.25">
      <c r="A1256" s="39"/>
      <c r="B1256" s="40"/>
      <c r="C1256" s="41"/>
      <c r="D1256" s="39"/>
      <c r="E1256" s="39"/>
      <c r="F1256" s="18"/>
      <c r="G1256" s="38" t="s">
        <v>805</v>
      </c>
      <c r="H1256" s="18"/>
      <c r="I1256" s="18">
        <v>2</v>
      </c>
      <c r="J1256" s="18">
        <f>I1256</f>
        <v>2</v>
      </c>
      <c r="K1256" s="36">
        <v>6.4</v>
      </c>
      <c r="L1256" s="38" t="s">
        <v>48</v>
      </c>
      <c r="M1256" s="18" t="s">
        <v>49</v>
      </c>
      <c r="N1256" s="18">
        <v>2</v>
      </c>
      <c r="O1256" s="36">
        <v>6.4</v>
      </c>
      <c r="P1256" s="18"/>
      <c r="Q1256" s="18" t="s">
        <v>1051</v>
      </c>
      <c r="R1256" s="34"/>
      <c r="S1256" s="34"/>
      <c r="T1256" s="42" t="s">
        <v>1774</v>
      </c>
    </row>
    <row r="1257" spans="1:20" s="1" customFormat="1" ht="15.75" customHeight="1" x14ac:dyDescent="0.25">
      <c r="A1257" s="39"/>
      <c r="B1257" s="40"/>
      <c r="C1257" s="41"/>
      <c r="D1257" s="39"/>
      <c r="E1257" s="39"/>
      <c r="F1257" s="18"/>
      <c r="G1257" s="38" t="s">
        <v>304</v>
      </c>
      <c r="H1257" s="18"/>
      <c r="I1257" s="18">
        <v>3</v>
      </c>
      <c r="J1257" s="18">
        <f t="shared" ref="J1257:J1258" si="223">I1257</f>
        <v>3</v>
      </c>
      <c r="K1257" s="36">
        <v>6.9</v>
      </c>
      <c r="L1257" s="38" t="s">
        <v>58</v>
      </c>
      <c r="M1257" s="18" t="s">
        <v>59</v>
      </c>
      <c r="N1257" s="18">
        <v>3</v>
      </c>
      <c r="O1257" s="36">
        <v>6.9</v>
      </c>
      <c r="P1257" s="18"/>
      <c r="Q1257" s="18" t="s">
        <v>1051</v>
      </c>
      <c r="R1257" s="34"/>
      <c r="S1257" s="34"/>
      <c r="T1257" s="42" t="s">
        <v>1774</v>
      </c>
    </row>
    <row r="1258" spans="1:20" s="1" customFormat="1" ht="15.75" customHeight="1" x14ac:dyDescent="0.25">
      <c r="A1258" s="39"/>
      <c r="B1258" s="40"/>
      <c r="C1258" s="41"/>
      <c r="D1258" s="39"/>
      <c r="E1258" s="39"/>
      <c r="F1258" s="18"/>
      <c r="G1258" s="38" t="s">
        <v>80</v>
      </c>
      <c r="H1258" s="18"/>
      <c r="I1258" s="18">
        <v>3</v>
      </c>
      <c r="J1258" s="18">
        <f t="shared" si="223"/>
        <v>3</v>
      </c>
      <c r="K1258" s="36">
        <v>7.4</v>
      </c>
      <c r="L1258" s="38" t="s">
        <v>80</v>
      </c>
      <c r="M1258" s="18" t="s">
        <v>81</v>
      </c>
      <c r="N1258" s="18">
        <v>3</v>
      </c>
      <c r="O1258" s="36">
        <v>7.4</v>
      </c>
      <c r="P1258" s="18"/>
      <c r="Q1258" s="18" t="s">
        <v>1051</v>
      </c>
      <c r="R1258" s="34"/>
      <c r="S1258" s="34"/>
      <c r="T1258" s="42" t="s">
        <v>1774</v>
      </c>
    </row>
    <row r="1259" spans="1:20" s="1" customFormat="1" ht="15.75" customHeight="1" x14ac:dyDescent="0.25">
      <c r="A1259" s="39"/>
      <c r="B1259" s="40"/>
      <c r="C1259" s="41"/>
      <c r="D1259" s="39"/>
      <c r="E1259" s="39"/>
      <c r="F1259" s="18"/>
      <c r="G1259" s="38" t="s">
        <v>238</v>
      </c>
      <c r="H1259" s="18"/>
      <c r="I1259" s="18">
        <v>3</v>
      </c>
      <c r="J1259" s="18">
        <f t="shared" ref="J1259:J1260" si="224">I1259</f>
        <v>3</v>
      </c>
      <c r="K1259" s="36">
        <v>6.9</v>
      </c>
      <c r="L1259" s="38" t="s">
        <v>52</v>
      </c>
      <c r="M1259" s="18" t="s">
        <v>53</v>
      </c>
      <c r="N1259" s="18">
        <v>2</v>
      </c>
      <c r="O1259" s="18"/>
      <c r="P1259" s="18"/>
      <c r="Q1259" s="18"/>
      <c r="R1259" s="34"/>
      <c r="S1259" s="34" t="s">
        <v>1055</v>
      </c>
    </row>
    <row r="1260" spans="1:20" s="1" customFormat="1" ht="15.75" customHeight="1" x14ac:dyDescent="0.25">
      <c r="A1260" s="39"/>
      <c r="B1260" s="40"/>
      <c r="C1260" s="41"/>
      <c r="D1260" s="39"/>
      <c r="E1260" s="39"/>
      <c r="F1260" s="18"/>
      <c r="G1260" s="38" t="s">
        <v>139</v>
      </c>
      <c r="H1260" s="18"/>
      <c r="I1260" s="18">
        <v>3</v>
      </c>
      <c r="J1260" s="18">
        <f t="shared" si="224"/>
        <v>3</v>
      </c>
      <c r="K1260" s="36">
        <v>6.5</v>
      </c>
      <c r="L1260" s="38" t="s">
        <v>45</v>
      </c>
      <c r="M1260" s="18" t="s">
        <v>46</v>
      </c>
      <c r="N1260" s="18">
        <v>2</v>
      </c>
      <c r="O1260" s="36">
        <v>6.5</v>
      </c>
      <c r="P1260" s="18"/>
      <c r="Q1260" s="18" t="s">
        <v>1051</v>
      </c>
      <c r="R1260" s="34"/>
      <c r="S1260" s="34"/>
      <c r="T1260" s="42" t="s">
        <v>1774</v>
      </c>
    </row>
    <row r="1261" spans="1:20" s="1" customFormat="1" ht="15.75" customHeight="1" x14ac:dyDescent="0.25">
      <c r="A1261" s="39"/>
      <c r="B1261" s="40"/>
      <c r="C1261" s="41"/>
      <c r="D1261" s="39"/>
      <c r="E1261" s="39"/>
      <c r="F1261" s="18"/>
      <c r="G1261" s="38" t="s">
        <v>89</v>
      </c>
      <c r="H1261" s="18"/>
      <c r="I1261" s="18">
        <v>3</v>
      </c>
      <c r="J1261" s="18">
        <f t="shared" ref="J1261" si="225">I1261</f>
        <v>3</v>
      </c>
      <c r="K1261" s="36">
        <v>7.4</v>
      </c>
      <c r="L1261" s="38" t="s">
        <v>89</v>
      </c>
      <c r="M1261" s="18" t="s">
        <v>90</v>
      </c>
      <c r="N1261" s="18">
        <v>3</v>
      </c>
      <c r="O1261" s="36">
        <v>7.4</v>
      </c>
      <c r="P1261" s="18"/>
      <c r="Q1261" s="18" t="s">
        <v>1051</v>
      </c>
      <c r="R1261" s="34"/>
      <c r="S1261" s="34"/>
      <c r="T1261" s="42" t="s">
        <v>1774</v>
      </c>
    </row>
    <row r="1262" spans="1:20" s="1" customFormat="1" ht="15.75" customHeight="1" x14ac:dyDescent="0.25">
      <c r="A1262" s="39"/>
      <c r="B1262" s="40"/>
      <c r="C1262" s="41"/>
      <c r="D1262" s="39"/>
      <c r="E1262" s="39"/>
      <c r="F1262" s="18"/>
      <c r="G1262" s="38" t="s">
        <v>1479</v>
      </c>
      <c r="H1262" s="18"/>
      <c r="I1262" s="18">
        <v>3</v>
      </c>
      <c r="J1262" s="18"/>
      <c r="K1262" s="36">
        <v>7.8</v>
      </c>
      <c r="L1262" s="38" t="s">
        <v>122</v>
      </c>
      <c r="M1262" s="18" t="s">
        <v>123</v>
      </c>
      <c r="N1262" s="18">
        <v>3</v>
      </c>
      <c r="O1262" s="36"/>
      <c r="P1262" s="18"/>
      <c r="Q1262" s="18"/>
      <c r="R1262" s="34"/>
      <c r="S1262" s="34" t="s">
        <v>1580</v>
      </c>
    </row>
    <row r="1263" spans="1:20" s="1" customFormat="1" ht="15.75" customHeight="1" x14ac:dyDescent="0.25">
      <c r="A1263" s="39"/>
      <c r="B1263" s="40"/>
      <c r="C1263" s="41"/>
      <c r="D1263" s="39"/>
      <c r="E1263" s="39"/>
      <c r="F1263" s="18"/>
      <c r="G1263" s="38" t="s">
        <v>232</v>
      </c>
      <c r="H1263" s="18"/>
      <c r="I1263" s="18">
        <v>3</v>
      </c>
      <c r="J1263" s="18">
        <f>I1263</f>
        <v>3</v>
      </c>
      <c r="K1263" s="36">
        <v>7.9</v>
      </c>
      <c r="L1263" s="38" t="s">
        <v>124</v>
      </c>
      <c r="M1263" s="18" t="s">
        <v>125</v>
      </c>
      <c r="N1263" s="18">
        <v>3</v>
      </c>
      <c r="O1263" s="36">
        <v>7.9</v>
      </c>
      <c r="P1263" s="18"/>
      <c r="Q1263" s="18" t="s">
        <v>1051</v>
      </c>
      <c r="R1263" s="34"/>
      <c r="S1263" s="34"/>
      <c r="T1263" s="42" t="s">
        <v>1774</v>
      </c>
    </row>
    <row r="1264" spans="1:20" s="1" customFormat="1" ht="15.75" customHeight="1" x14ac:dyDescent="0.25">
      <c r="A1264" s="39"/>
      <c r="B1264" s="40"/>
      <c r="C1264" s="41"/>
      <c r="D1264" s="39"/>
      <c r="E1264" s="39"/>
      <c r="F1264" s="18"/>
      <c r="G1264" s="38" t="s">
        <v>229</v>
      </c>
      <c r="H1264" s="18"/>
      <c r="I1264" s="18">
        <v>3</v>
      </c>
      <c r="J1264" s="18">
        <f>I1264</f>
        <v>3</v>
      </c>
      <c r="K1264" s="36">
        <v>7.8</v>
      </c>
      <c r="L1264" s="38" t="s">
        <v>130</v>
      </c>
      <c r="M1264" s="18" t="s">
        <v>131</v>
      </c>
      <c r="N1264" s="18">
        <v>3</v>
      </c>
      <c r="O1264" s="18"/>
      <c r="P1264" s="18"/>
      <c r="Q1264" s="18"/>
      <c r="R1264" s="34"/>
      <c r="S1264" s="34" t="s">
        <v>1055</v>
      </c>
    </row>
    <row r="1265" spans="1:20" s="1" customFormat="1" ht="15.75" customHeight="1" x14ac:dyDescent="0.25">
      <c r="A1265" s="39"/>
      <c r="B1265" s="40"/>
      <c r="C1265" s="41"/>
      <c r="D1265" s="39"/>
      <c r="E1265" s="39"/>
      <c r="F1265" s="18"/>
      <c r="G1265" s="38" t="s">
        <v>305</v>
      </c>
      <c r="H1265" s="18"/>
      <c r="I1265" s="18">
        <v>3</v>
      </c>
      <c r="J1265" s="18">
        <f>I1265</f>
        <v>3</v>
      </c>
      <c r="K1265" s="36">
        <v>7</v>
      </c>
      <c r="L1265" s="38" t="s">
        <v>115</v>
      </c>
      <c r="M1265" s="18" t="s">
        <v>133</v>
      </c>
      <c r="N1265" s="18">
        <v>2</v>
      </c>
      <c r="O1265" s="36">
        <v>7</v>
      </c>
      <c r="P1265" s="18"/>
      <c r="Q1265" s="18" t="s">
        <v>1051</v>
      </c>
      <c r="R1265" s="34"/>
      <c r="S1265" s="34"/>
      <c r="T1265" s="42" t="s">
        <v>1774</v>
      </c>
    </row>
    <row r="1266" spans="1:20" s="1" customFormat="1" ht="15.75" customHeight="1" x14ac:dyDescent="0.25">
      <c r="A1266" s="39"/>
      <c r="B1266" s="40"/>
      <c r="C1266" s="41"/>
      <c r="D1266" s="39"/>
      <c r="E1266" s="39"/>
      <c r="F1266" s="18"/>
      <c r="G1266" s="38" t="s">
        <v>609</v>
      </c>
      <c r="H1266" s="18"/>
      <c r="I1266" s="18">
        <v>3</v>
      </c>
      <c r="J1266" s="18">
        <f>I1266</f>
        <v>3</v>
      </c>
      <c r="K1266" s="36">
        <v>7.2</v>
      </c>
      <c r="L1266" s="38" t="s">
        <v>140</v>
      </c>
      <c r="M1266" s="18" t="s">
        <v>141</v>
      </c>
      <c r="N1266" s="18">
        <v>3</v>
      </c>
      <c r="O1266" s="18"/>
      <c r="P1266" s="18"/>
      <c r="Q1266" s="18"/>
      <c r="R1266" s="34"/>
      <c r="S1266" s="34" t="s">
        <v>1055</v>
      </c>
    </row>
    <row r="1267" spans="1:20" s="1" customFormat="1" ht="15.75" customHeight="1" x14ac:dyDescent="0.25">
      <c r="A1267" s="39"/>
      <c r="B1267" s="40"/>
      <c r="C1267" s="41"/>
      <c r="D1267" s="39"/>
      <c r="E1267" s="39"/>
      <c r="F1267" s="18"/>
      <c r="G1267" s="38" t="s">
        <v>230</v>
      </c>
      <c r="H1267" s="18"/>
      <c r="I1267" s="18">
        <v>3</v>
      </c>
      <c r="J1267" s="18">
        <f>I1267</f>
        <v>3</v>
      </c>
      <c r="K1267" s="36">
        <v>7</v>
      </c>
      <c r="L1267" s="38" t="s">
        <v>142</v>
      </c>
      <c r="M1267" s="18" t="s">
        <v>143</v>
      </c>
      <c r="N1267" s="18">
        <v>3</v>
      </c>
      <c r="O1267" s="36">
        <v>7</v>
      </c>
      <c r="P1267" s="18"/>
      <c r="Q1267" s="18" t="s">
        <v>1051</v>
      </c>
      <c r="R1267" s="34"/>
      <c r="S1267" s="34"/>
      <c r="T1267" s="42" t="s">
        <v>1774</v>
      </c>
    </row>
    <row r="1268" spans="1:20" s="1" customFormat="1" ht="15.75" customHeight="1" x14ac:dyDescent="0.25">
      <c r="A1268" s="95">
        <v>78</v>
      </c>
      <c r="B1268" s="96" t="s">
        <v>1480</v>
      </c>
      <c r="C1268" s="97">
        <v>37750</v>
      </c>
      <c r="D1268" s="97" t="s">
        <v>1481</v>
      </c>
      <c r="E1268" s="95" t="s">
        <v>1775</v>
      </c>
      <c r="F1268" s="150" t="s">
        <v>592</v>
      </c>
      <c r="G1268" s="99"/>
      <c r="H1268" s="98"/>
      <c r="I1268" s="98"/>
      <c r="J1268" s="98"/>
      <c r="K1268" s="100"/>
      <c r="L1268" s="99"/>
      <c r="M1268" s="98"/>
      <c r="N1268" s="98"/>
      <c r="O1268" s="98"/>
      <c r="P1268" s="98"/>
      <c r="Q1268" s="98"/>
      <c r="R1268" s="98">
        <f>SUMIFS($N$12:$N$1466,$T$12:$T$1466,T1269)</f>
        <v>25</v>
      </c>
      <c r="S1268" s="109"/>
    </row>
    <row r="1269" spans="1:20" s="1" customFormat="1" ht="15.75" customHeight="1" x14ac:dyDescent="0.25">
      <c r="A1269" s="39"/>
      <c r="B1269" s="40"/>
      <c r="C1269" s="41"/>
      <c r="D1269" s="39"/>
      <c r="E1269" s="39"/>
      <c r="F1269" s="18"/>
      <c r="G1269" s="38" t="s">
        <v>120</v>
      </c>
      <c r="H1269" s="18"/>
      <c r="I1269" s="18">
        <v>3</v>
      </c>
      <c r="J1269" s="18">
        <f t="shared" ref="J1269:J1275" si="226">I1269</f>
        <v>3</v>
      </c>
      <c r="K1269" s="36" t="s">
        <v>317</v>
      </c>
      <c r="L1269" s="38" t="s">
        <v>120</v>
      </c>
      <c r="M1269" s="18" t="s">
        <v>23</v>
      </c>
      <c r="N1269" s="18">
        <v>3</v>
      </c>
      <c r="O1269" s="36" t="s">
        <v>317</v>
      </c>
      <c r="P1269" s="18"/>
      <c r="Q1269" s="18" t="s">
        <v>1051</v>
      </c>
      <c r="R1269" s="34"/>
      <c r="S1269" s="34"/>
      <c r="T1269" s="42" t="s">
        <v>1775</v>
      </c>
    </row>
    <row r="1270" spans="1:20" s="1" customFormat="1" ht="15.75" customHeight="1" x14ac:dyDescent="0.25">
      <c r="A1270" s="39"/>
      <c r="B1270" s="40"/>
      <c r="C1270" s="41"/>
      <c r="D1270" s="39"/>
      <c r="E1270" s="39"/>
      <c r="F1270" s="18"/>
      <c r="G1270" s="38" t="s">
        <v>121</v>
      </c>
      <c r="H1270" s="18"/>
      <c r="I1270" s="18">
        <v>2</v>
      </c>
      <c r="J1270" s="18">
        <f t="shared" si="226"/>
        <v>2</v>
      </c>
      <c r="K1270" s="36" t="s">
        <v>317</v>
      </c>
      <c r="L1270" s="38" t="s">
        <v>121</v>
      </c>
      <c r="M1270" s="18" t="s">
        <v>28</v>
      </c>
      <c r="N1270" s="18">
        <v>2</v>
      </c>
      <c r="O1270" s="36" t="s">
        <v>317</v>
      </c>
      <c r="P1270" s="18"/>
      <c r="Q1270" s="18" t="s">
        <v>1051</v>
      </c>
      <c r="R1270" s="34"/>
      <c r="S1270" s="34"/>
      <c r="T1270" s="42" t="s">
        <v>1775</v>
      </c>
    </row>
    <row r="1271" spans="1:20" s="1" customFormat="1" ht="15.75" customHeight="1" x14ac:dyDescent="0.25">
      <c r="A1271" s="39"/>
      <c r="B1271" s="40"/>
      <c r="C1271" s="41"/>
      <c r="D1271" s="39"/>
      <c r="E1271" s="39"/>
      <c r="F1271" s="18"/>
      <c r="G1271" s="38" t="s">
        <v>26</v>
      </c>
      <c r="H1271" s="18"/>
      <c r="I1271" s="18">
        <v>2</v>
      </c>
      <c r="J1271" s="18">
        <f t="shared" si="226"/>
        <v>2</v>
      </c>
      <c r="K1271" s="36" t="s">
        <v>317</v>
      </c>
      <c r="L1271" s="38" t="s">
        <v>26</v>
      </c>
      <c r="M1271" s="18" t="s">
        <v>27</v>
      </c>
      <c r="N1271" s="18">
        <v>2</v>
      </c>
      <c r="O1271" s="36" t="s">
        <v>317</v>
      </c>
      <c r="P1271" s="18"/>
      <c r="Q1271" s="18" t="s">
        <v>1051</v>
      </c>
      <c r="R1271" s="34"/>
      <c r="S1271" s="34"/>
      <c r="T1271" s="42" t="s">
        <v>1775</v>
      </c>
    </row>
    <row r="1272" spans="1:20" s="1" customFormat="1" ht="15.75" customHeight="1" x14ac:dyDescent="0.25">
      <c r="A1272" s="39"/>
      <c r="B1272" s="40"/>
      <c r="C1272" s="41"/>
      <c r="D1272" s="39"/>
      <c r="E1272" s="39"/>
      <c r="F1272" s="18"/>
      <c r="G1272" s="38" t="s">
        <v>29</v>
      </c>
      <c r="H1272" s="18"/>
      <c r="I1272" s="18">
        <v>2</v>
      </c>
      <c r="J1272" s="18">
        <f t="shared" si="226"/>
        <v>2</v>
      </c>
      <c r="K1272" s="36" t="s">
        <v>319</v>
      </c>
      <c r="L1272" s="38" t="s">
        <v>29</v>
      </c>
      <c r="M1272" s="18" t="s">
        <v>30</v>
      </c>
      <c r="N1272" s="18">
        <v>2</v>
      </c>
      <c r="O1272" s="36" t="s">
        <v>319</v>
      </c>
      <c r="P1272" s="18"/>
      <c r="Q1272" s="18" t="s">
        <v>1051</v>
      </c>
      <c r="R1272" s="34"/>
      <c r="S1272" s="34"/>
      <c r="T1272" s="42" t="s">
        <v>1775</v>
      </c>
    </row>
    <row r="1273" spans="1:20" s="1" customFormat="1" ht="15.75" customHeight="1" x14ac:dyDescent="0.25">
      <c r="A1273" s="39"/>
      <c r="B1273" s="40"/>
      <c r="C1273" s="41"/>
      <c r="D1273" s="39"/>
      <c r="E1273" s="39"/>
      <c r="F1273" s="18"/>
      <c r="G1273" s="38" t="s">
        <v>24</v>
      </c>
      <c r="H1273" s="18"/>
      <c r="I1273" s="18">
        <v>2</v>
      </c>
      <c r="J1273" s="18">
        <f t="shared" si="226"/>
        <v>2</v>
      </c>
      <c r="K1273" s="36" t="s">
        <v>319</v>
      </c>
      <c r="L1273" s="38" t="s">
        <v>24</v>
      </c>
      <c r="M1273" s="18" t="s">
        <v>25</v>
      </c>
      <c r="N1273" s="18">
        <v>2</v>
      </c>
      <c r="O1273" s="36" t="s">
        <v>319</v>
      </c>
      <c r="P1273" s="18"/>
      <c r="Q1273" s="18" t="s">
        <v>1051</v>
      </c>
      <c r="R1273" s="34"/>
      <c r="S1273" s="34"/>
      <c r="T1273" s="42" t="s">
        <v>1775</v>
      </c>
    </row>
    <row r="1274" spans="1:20" s="1" customFormat="1" ht="15.75" customHeight="1" x14ac:dyDescent="0.25">
      <c r="A1274" s="39"/>
      <c r="B1274" s="40"/>
      <c r="C1274" s="41"/>
      <c r="D1274" s="39"/>
      <c r="E1274" s="39"/>
      <c r="F1274" s="18"/>
      <c r="G1274" s="38" t="s">
        <v>1563</v>
      </c>
      <c r="H1274" s="18"/>
      <c r="I1274" s="18">
        <v>5</v>
      </c>
      <c r="J1274" s="18">
        <f t="shared" si="226"/>
        <v>5</v>
      </c>
      <c r="K1274" s="36" t="s">
        <v>317</v>
      </c>
      <c r="L1274" s="38" t="s">
        <v>31</v>
      </c>
      <c r="M1274" s="18" t="s">
        <v>32</v>
      </c>
      <c r="N1274" s="18">
        <v>2</v>
      </c>
      <c r="O1274" s="36" t="s">
        <v>317</v>
      </c>
      <c r="P1274" s="18"/>
      <c r="Q1274" s="18" t="s">
        <v>1051</v>
      </c>
      <c r="R1274" s="34"/>
      <c r="S1274" s="34"/>
      <c r="T1274" s="42" t="s">
        <v>1775</v>
      </c>
    </row>
    <row r="1275" spans="1:20" s="1" customFormat="1" ht="15.75" customHeight="1" x14ac:dyDescent="0.25">
      <c r="A1275" s="90"/>
      <c r="B1275" s="91"/>
      <c r="C1275" s="92"/>
      <c r="D1275" s="90"/>
      <c r="E1275" s="90"/>
      <c r="F1275" s="93"/>
      <c r="G1275" s="94" t="s">
        <v>1482</v>
      </c>
      <c r="H1275" s="93"/>
      <c r="I1275" s="93">
        <v>5</v>
      </c>
      <c r="J1275" s="93">
        <f t="shared" si="226"/>
        <v>5</v>
      </c>
      <c r="K1275" s="51" t="s">
        <v>317</v>
      </c>
      <c r="L1275" s="38" t="s">
        <v>33</v>
      </c>
      <c r="M1275" s="18" t="s">
        <v>34</v>
      </c>
      <c r="N1275" s="18">
        <v>2</v>
      </c>
      <c r="O1275" s="36" t="s">
        <v>317</v>
      </c>
      <c r="P1275" s="18"/>
      <c r="Q1275" s="18" t="s">
        <v>1051</v>
      </c>
      <c r="R1275" s="34"/>
      <c r="S1275" s="34"/>
      <c r="T1275" s="42" t="s">
        <v>1775</v>
      </c>
    </row>
    <row r="1276" spans="1:20" s="1" customFormat="1" ht="15.75" customHeight="1" x14ac:dyDescent="0.25">
      <c r="A1276" s="115"/>
      <c r="B1276" s="116"/>
      <c r="C1276" s="117"/>
      <c r="D1276" s="115"/>
      <c r="E1276" s="115"/>
      <c r="F1276" s="114"/>
      <c r="G1276" s="113"/>
      <c r="H1276" s="114"/>
      <c r="I1276" s="114"/>
      <c r="J1276" s="114"/>
      <c r="K1276" s="118"/>
      <c r="L1276" s="38" t="s">
        <v>35</v>
      </c>
      <c r="M1276" s="18" t="s">
        <v>36</v>
      </c>
      <c r="N1276" s="18">
        <v>2</v>
      </c>
      <c r="O1276" s="36" t="s">
        <v>317</v>
      </c>
      <c r="P1276" s="18"/>
      <c r="Q1276" s="18" t="s">
        <v>1051</v>
      </c>
      <c r="R1276" s="34"/>
      <c r="S1276" s="34"/>
      <c r="T1276" s="42" t="s">
        <v>1775</v>
      </c>
    </row>
    <row r="1277" spans="1:20" s="1" customFormat="1" ht="15.75" customHeight="1" x14ac:dyDescent="0.25">
      <c r="A1277" s="39"/>
      <c r="B1277" s="40"/>
      <c r="C1277" s="41"/>
      <c r="D1277" s="39"/>
      <c r="E1277" s="39"/>
      <c r="F1277" s="18"/>
      <c r="G1277" s="38" t="s">
        <v>71</v>
      </c>
      <c r="H1277" s="18"/>
      <c r="I1277" s="18">
        <v>2</v>
      </c>
      <c r="J1277" s="18">
        <f t="shared" ref="J1277:J1278" si="227">I1277</f>
        <v>2</v>
      </c>
      <c r="K1277" s="36" t="s">
        <v>316</v>
      </c>
      <c r="L1277" s="38" t="s">
        <v>71</v>
      </c>
      <c r="M1277" s="18" t="s">
        <v>72</v>
      </c>
      <c r="N1277" s="18">
        <v>2</v>
      </c>
      <c r="O1277" s="36" t="s">
        <v>316</v>
      </c>
      <c r="P1277" s="18"/>
      <c r="Q1277" s="18" t="s">
        <v>1051</v>
      </c>
      <c r="R1277" s="34"/>
      <c r="S1277" s="34"/>
      <c r="T1277" s="42" t="s">
        <v>1775</v>
      </c>
    </row>
    <row r="1278" spans="1:20" s="1" customFormat="1" ht="15.75" customHeight="1" x14ac:dyDescent="0.25">
      <c r="A1278" s="39"/>
      <c r="B1278" s="40"/>
      <c r="C1278" s="41"/>
      <c r="D1278" s="39"/>
      <c r="E1278" s="39"/>
      <c r="F1278" s="18"/>
      <c r="G1278" s="38" t="s">
        <v>1090</v>
      </c>
      <c r="H1278" s="18"/>
      <c r="I1278" s="18">
        <v>3</v>
      </c>
      <c r="J1278" s="18">
        <f t="shared" si="227"/>
        <v>3</v>
      </c>
      <c r="K1278" s="36" t="s">
        <v>646</v>
      </c>
      <c r="L1278" s="38" t="s">
        <v>73</v>
      </c>
      <c r="M1278" s="18" t="s">
        <v>74</v>
      </c>
      <c r="N1278" s="18">
        <v>3</v>
      </c>
      <c r="O1278" s="36" t="s">
        <v>646</v>
      </c>
      <c r="P1278" s="18"/>
      <c r="Q1278" s="18" t="s">
        <v>1051</v>
      </c>
      <c r="R1278" s="34"/>
      <c r="S1278" s="34"/>
      <c r="T1278" s="42" t="s">
        <v>1775</v>
      </c>
    </row>
    <row r="1279" spans="1:20" s="1" customFormat="1" ht="15.75" customHeight="1" x14ac:dyDescent="0.25">
      <c r="A1279" s="39"/>
      <c r="B1279" s="40"/>
      <c r="C1279" s="41"/>
      <c r="D1279" s="39"/>
      <c r="E1279" s="39"/>
      <c r="F1279" s="18"/>
      <c r="G1279" s="38" t="s">
        <v>1483</v>
      </c>
      <c r="H1279" s="18"/>
      <c r="I1279" s="18"/>
      <c r="J1279" s="18"/>
      <c r="K1279" s="36" t="s">
        <v>1484</v>
      </c>
      <c r="L1279" s="38" t="s">
        <v>37</v>
      </c>
      <c r="M1279" s="18" t="s">
        <v>38</v>
      </c>
      <c r="N1279" s="18">
        <v>3</v>
      </c>
      <c r="O1279" s="18"/>
      <c r="P1279" s="18"/>
      <c r="Q1279" s="18"/>
      <c r="R1279" s="34"/>
      <c r="S1279" s="34" t="s">
        <v>1061</v>
      </c>
    </row>
    <row r="1280" spans="1:20" s="1" customFormat="1" ht="15.75" customHeight="1" x14ac:dyDescent="0.25">
      <c r="A1280" s="39"/>
      <c r="B1280" s="40"/>
      <c r="C1280" s="41"/>
      <c r="D1280" s="39"/>
      <c r="E1280" s="39"/>
      <c r="F1280" s="18"/>
      <c r="G1280" s="38" t="s">
        <v>1485</v>
      </c>
      <c r="H1280" s="18"/>
      <c r="I1280" s="18">
        <v>2</v>
      </c>
      <c r="J1280" s="18">
        <f>I1280</f>
        <v>2</v>
      </c>
      <c r="K1280" s="36" t="s">
        <v>318</v>
      </c>
      <c r="L1280" s="38" t="s">
        <v>116</v>
      </c>
      <c r="M1280" s="18" t="s">
        <v>117</v>
      </c>
      <c r="N1280" s="18">
        <v>2</v>
      </c>
      <c r="O1280" s="18"/>
      <c r="P1280" s="18"/>
      <c r="Q1280" s="18"/>
      <c r="R1280" s="34"/>
      <c r="S1280" s="34" t="s">
        <v>1055</v>
      </c>
    </row>
    <row r="1281" spans="1:20" s="1" customFormat="1" ht="15.75" customHeight="1" x14ac:dyDescent="0.25">
      <c r="A1281" s="39"/>
      <c r="B1281" s="40"/>
      <c r="C1281" s="41"/>
      <c r="D1281" s="39"/>
      <c r="E1281" s="39"/>
      <c r="F1281" s="18"/>
      <c r="G1281" s="38" t="s">
        <v>1486</v>
      </c>
      <c r="H1281" s="18"/>
      <c r="I1281" s="18">
        <v>5</v>
      </c>
      <c r="J1281" s="18">
        <f t="shared" ref="J1281:J1282" si="228">I1281</f>
        <v>5</v>
      </c>
      <c r="K1281" s="36" t="s">
        <v>317</v>
      </c>
      <c r="L1281" s="38" t="s">
        <v>50</v>
      </c>
      <c r="M1281" s="18" t="s">
        <v>51</v>
      </c>
      <c r="N1281" s="18">
        <v>2</v>
      </c>
      <c r="O1281" s="18"/>
      <c r="P1281" s="18"/>
      <c r="Q1281" s="18"/>
      <c r="R1281" s="34"/>
      <c r="S1281" s="34" t="s">
        <v>1055</v>
      </c>
    </row>
    <row r="1282" spans="1:20" s="1" customFormat="1" ht="15.75" customHeight="1" x14ac:dyDescent="0.25">
      <c r="A1282" s="39"/>
      <c r="B1282" s="40"/>
      <c r="C1282" s="41"/>
      <c r="D1282" s="39"/>
      <c r="E1282" s="39"/>
      <c r="F1282" s="18"/>
      <c r="G1282" s="38" t="s">
        <v>1487</v>
      </c>
      <c r="H1282" s="18"/>
      <c r="I1282" s="18">
        <v>5</v>
      </c>
      <c r="J1282" s="18">
        <f t="shared" si="228"/>
        <v>5</v>
      </c>
      <c r="K1282" s="36" t="s">
        <v>317</v>
      </c>
      <c r="L1282" s="38" t="s">
        <v>52</v>
      </c>
      <c r="M1282" s="18" t="s">
        <v>53</v>
      </c>
      <c r="N1282" s="18">
        <v>2</v>
      </c>
      <c r="O1282" s="18"/>
      <c r="P1282" s="18"/>
      <c r="Q1282" s="18"/>
      <c r="R1282" s="34"/>
      <c r="S1282" s="34" t="s">
        <v>1055</v>
      </c>
    </row>
    <row r="1283" spans="1:20" s="1" customFormat="1" ht="15.75" customHeight="1" x14ac:dyDescent="0.25">
      <c r="A1283" s="39"/>
      <c r="B1283" s="40"/>
      <c r="C1283" s="41"/>
      <c r="D1283" s="39"/>
      <c r="E1283" s="39"/>
      <c r="F1283" s="18"/>
      <c r="G1283" s="38" t="s">
        <v>122</v>
      </c>
      <c r="H1283" s="18"/>
      <c r="I1283" s="18">
        <v>3</v>
      </c>
      <c r="J1283" s="18">
        <f>I1283</f>
        <v>3</v>
      </c>
      <c r="K1283" s="36" t="s">
        <v>339</v>
      </c>
      <c r="L1283" s="38" t="s">
        <v>122</v>
      </c>
      <c r="M1283" s="18" t="s">
        <v>123</v>
      </c>
      <c r="N1283" s="18">
        <v>3</v>
      </c>
      <c r="O1283" s="36" t="s">
        <v>339</v>
      </c>
      <c r="P1283" s="18"/>
      <c r="Q1283" s="18" t="s">
        <v>1051</v>
      </c>
      <c r="R1283" s="34"/>
      <c r="S1283" s="34"/>
      <c r="T1283" s="42" t="s">
        <v>1775</v>
      </c>
    </row>
    <row r="1284" spans="1:20" s="1" customFormat="1" ht="15.75" customHeight="1" x14ac:dyDescent="0.25">
      <c r="A1284" s="95">
        <v>79</v>
      </c>
      <c r="B1284" s="96" t="s">
        <v>931</v>
      </c>
      <c r="C1284" s="97">
        <v>38069</v>
      </c>
      <c r="D1284" s="95" t="s">
        <v>1488</v>
      </c>
      <c r="E1284" s="95" t="s">
        <v>1776</v>
      </c>
      <c r="F1284" s="98" t="s">
        <v>1353</v>
      </c>
      <c r="G1284" s="99"/>
      <c r="H1284" s="98"/>
      <c r="I1284" s="98"/>
      <c r="J1284" s="98"/>
      <c r="K1284" s="100"/>
      <c r="L1284" s="99"/>
      <c r="M1284" s="98"/>
      <c r="N1284" s="98"/>
      <c r="O1284" s="98"/>
      <c r="P1284" s="98"/>
      <c r="Q1284" s="98"/>
      <c r="R1284" s="98">
        <f>SUMIFS($N$12:$N$1466,$T$12:$T$1466,T1285)</f>
        <v>29</v>
      </c>
      <c r="S1284" s="109"/>
    </row>
    <row r="1285" spans="1:20" s="1" customFormat="1" ht="15.75" customHeight="1" x14ac:dyDescent="0.25">
      <c r="A1285" s="39"/>
      <c r="B1285" s="40"/>
      <c r="C1285" s="41"/>
      <c r="D1285" s="39"/>
      <c r="E1285" s="39"/>
      <c r="F1285" s="18"/>
      <c r="G1285" s="38" t="s">
        <v>208</v>
      </c>
      <c r="H1285" s="18"/>
      <c r="I1285" s="18">
        <v>3</v>
      </c>
      <c r="J1285" s="18">
        <f>I1285</f>
        <v>3</v>
      </c>
      <c r="K1285" s="36">
        <v>7</v>
      </c>
      <c r="L1285" s="38" t="s">
        <v>120</v>
      </c>
      <c r="M1285" s="18" t="s">
        <v>23</v>
      </c>
      <c r="N1285" s="18">
        <v>3</v>
      </c>
      <c r="O1285" s="36">
        <v>7</v>
      </c>
      <c r="P1285" s="18"/>
      <c r="Q1285" s="18" t="s">
        <v>1051</v>
      </c>
      <c r="R1285" s="34"/>
      <c r="S1285" s="34"/>
      <c r="T1285" s="42" t="s">
        <v>1776</v>
      </c>
    </row>
    <row r="1286" spans="1:20" s="1" customFormat="1" ht="15.75" customHeight="1" x14ac:dyDescent="0.25">
      <c r="A1286" s="39"/>
      <c r="B1286" s="40"/>
      <c r="C1286" s="41"/>
      <c r="D1286" s="39"/>
      <c r="E1286" s="39"/>
      <c r="F1286" s="18"/>
      <c r="G1286" s="38" t="s">
        <v>362</v>
      </c>
      <c r="H1286" s="18"/>
      <c r="I1286" s="18">
        <v>3</v>
      </c>
      <c r="J1286" s="18">
        <f t="shared" ref="J1286:J1289" si="229">I1286</f>
        <v>3</v>
      </c>
      <c r="K1286" s="36">
        <v>7.8</v>
      </c>
      <c r="L1286" s="38" t="s">
        <v>31</v>
      </c>
      <c r="M1286" s="18" t="s">
        <v>32</v>
      </c>
      <c r="N1286" s="18">
        <v>2</v>
      </c>
      <c r="O1286" s="36">
        <v>7.8</v>
      </c>
      <c r="P1286" s="18"/>
      <c r="Q1286" s="18" t="s">
        <v>1051</v>
      </c>
      <c r="R1286" s="34"/>
      <c r="S1286" s="34"/>
      <c r="T1286" s="42" t="s">
        <v>1776</v>
      </c>
    </row>
    <row r="1287" spans="1:20" s="1" customFormat="1" ht="15.75" customHeight="1" x14ac:dyDescent="0.25">
      <c r="A1287" s="39"/>
      <c r="B1287" s="40"/>
      <c r="C1287" s="41"/>
      <c r="D1287" s="39"/>
      <c r="E1287" s="39"/>
      <c r="F1287" s="18"/>
      <c r="G1287" s="38" t="s">
        <v>363</v>
      </c>
      <c r="H1287" s="18"/>
      <c r="I1287" s="18">
        <v>3</v>
      </c>
      <c r="J1287" s="18">
        <f t="shared" si="229"/>
        <v>3</v>
      </c>
      <c r="K1287" s="36">
        <v>6.9</v>
      </c>
      <c r="L1287" s="38" t="s">
        <v>33</v>
      </c>
      <c r="M1287" s="18" t="s">
        <v>34</v>
      </c>
      <c r="N1287" s="18">
        <v>2</v>
      </c>
      <c r="O1287" s="36">
        <v>6.9</v>
      </c>
      <c r="P1287" s="18"/>
      <c r="Q1287" s="18" t="s">
        <v>1051</v>
      </c>
      <c r="R1287" s="34"/>
      <c r="S1287" s="34"/>
      <c r="T1287" s="42" t="s">
        <v>1776</v>
      </c>
    </row>
    <row r="1288" spans="1:20" s="1" customFormat="1" ht="15.75" customHeight="1" x14ac:dyDescent="0.25">
      <c r="A1288" s="39"/>
      <c r="B1288" s="40"/>
      <c r="C1288" s="41"/>
      <c r="D1288" s="39"/>
      <c r="E1288" s="39"/>
      <c r="F1288" s="18"/>
      <c r="G1288" s="38" t="s">
        <v>359</v>
      </c>
      <c r="H1288" s="18"/>
      <c r="I1288" s="18">
        <v>3</v>
      </c>
      <c r="J1288" s="18">
        <f t="shared" si="229"/>
        <v>3</v>
      </c>
      <c r="K1288" s="36">
        <v>8.3000000000000007</v>
      </c>
      <c r="L1288" s="38" t="s">
        <v>35</v>
      </c>
      <c r="M1288" s="18" t="s">
        <v>36</v>
      </c>
      <c r="N1288" s="18">
        <v>2</v>
      </c>
      <c r="O1288" s="36">
        <v>8.3000000000000007</v>
      </c>
      <c r="P1288" s="18"/>
      <c r="Q1288" s="18" t="s">
        <v>1051</v>
      </c>
      <c r="R1288" s="34"/>
      <c r="S1288" s="34"/>
      <c r="T1288" s="42" t="s">
        <v>1776</v>
      </c>
    </row>
    <row r="1289" spans="1:20" s="1" customFormat="1" ht="15.75" customHeight="1" x14ac:dyDescent="0.25">
      <c r="A1289" s="39"/>
      <c r="B1289" s="40"/>
      <c r="C1289" s="41"/>
      <c r="D1289" s="39"/>
      <c r="E1289" s="39"/>
      <c r="F1289" s="18"/>
      <c r="G1289" s="38" t="s">
        <v>70</v>
      </c>
      <c r="H1289" s="18"/>
      <c r="I1289" s="18">
        <v>2</v>
      </c>
      <c r="J1289" s="18">
        <f t="shared" si="229"/>
        <v>2</v>
      </c>
      <c r="K1289" s="36">
        <v>7.5</v>
      </c>
      <c r="L1289" s="38" t="s">
        <v>71</v>
      </c>
      <c r="M1289" s="18" t="s">
        <v>72</v>
      </c>
      <c r="N1289" s="18">
        <v>2</v>
      </c>
      <c r="O1289" s="36">
        <v>7.5</v>
      </c>
      <c r="P1289" s="18"/>
      <c r="Q1289" s="18" t="s">
        <v>1051</v>
      </c>
      <c r="R1289" s="34"/>
      <c r="S1289" s="34"/>
      <c r="T1289" s="42" t="s">
        <v>1776</v>
      </c>
    </row>
    <row r="1290" spans="1:20" s="1" customFormat="1" ht="15.75" customHeight="1" x14ac:dyDescent="0.25">
      <c r="A1290" s="39"/>
      <c r="B1290" s="40"/>
      <c r="C1290" s="41"/>
      <c r="D1290" s="39"/>
      <c r="E1290" s="39"/>
      <c r="F1290" s="18"/>
      <c r="G1290" s="38" t="s">
        <v>75</v>
      </c>
      <c r="H1290" s="18"/>
      <c r="I1290" s="18">
        <v>3</v>
      </c>
      <c r="J1290" s="18">
        <f>I1290</f>
        <v>3</v>
      </c>
      <c r="K1290" s="36">
        <v>7.6</v>
      </c>
      <c r="L1290" s="38" t="s">
        <v>37</v>
      </c>
      <c r="M1290" s="18" t="s">
        <v>38</v>
      </c>
      <c r="N1290" s="18">
        <v>3</v>
      </c>
      <c r="O1290" s="36"/>
      <c r="P1290" s="18"/>
      <c r="Q1290" s="18" t="s">
        <v>1051</v>
      </c>
      <c r="R1290" s="34"/>
      <c r="S1290" s="34"/>
      <c r="T1290" s="42" t="s">
        <v>1776</v>
      </c>
    </row>
    <row r="1291" spans="1:20" s="1" customFormat="1" ht="15.75" customHeight="1" x14ac:dyDescent="0.25">
      <c r="A1291" s="39"/>
      <c r="B1291" s="40"/>
      <c r="C1291" s="41"/>
      <c r="D1291" s="39"/>
      <c r="E1291" s="39"/>
      <c r="F1291" s="18"/>
      <c r="G1291" s="38" t="s">
        <v>1474</v>
      </c>
      <c r="H1291" s="18"/>
      <c r="I1291" s="18">
        <v>2</v>
      </c>
      <c r="J1291" s="18">
        <f>I1291</f>
        <v>2</v>
      </c>
      <c r="K1291" s="36">
        <v>8.1</v>
      </c>
      <c r="L1291" s="38" t="s">
        <v>116</v>
      </c>
      <c r="M1291" s="18" t="s">
        <v>117</v>
      </c>
      <c r="N1291" s="18">
        <v>2</v>
      </c>
      <c r="O1291" s="18"/>
      <c r="P1291" s="18"/>
      <c r="Q1291" s="18"/>
      <c r="R1291" s="34"/>
      <c r="S1291" s="34" t="s">
        <v>1055</v>
      </c>
    </row>
    <row r="1292" spans="1:20" s="1" customFormat="1" ht="15.75" customHeight="1" x14ac:dyDescent="0.25">
      <c r="A1292" s="39"/>
      <c r="B1292" s="40"/>
      <c r="C1292" s="41"/>
      <c r="D1292" s="39"/>
      <c r="E1292" s="39"/>
      <c r="F1292" s="18"/>
      <c r="G1292" s="38" t="s">
        <v>47</v>
      </c>
      <c r="H1292" s="18"/>
      <c r="I1292" s="18"/>
      <c r="J1292" s="18"/>
      <c r="K1292" s="36" t="s">
        <v>138</v>
      </c>
      <c r="L1292" s="38" t="s">
        <v>48</v>
      </c>
      <c r="M1292" s="18" t="s">
        <v>49</v>
      </c>
      <c r="N1292" s="18">
        <v>2</v>
      </c>
      <c r="O1292" s="36" t="s">
        <v>138</v>
      </c>
      <c r="P1292" s="18"/>
      <c r="Q1292" s="18" t="s">
        <v>1051</v>
      </c>
      <c r="R1292" s="34"/>
      <c r="S1292" s="34"/>
      <c r="T1292" s="42" t="s">
        <v>1776</v>
      </c>
    </row>
    <row r="1293" spans="1:20" s="1" customFormat="1" ht="15.75" customHeight="1" x14ac:dyDescent="0.25">
      <c r="A1293" s="39"/>
      <c r="B1293" s="40"/>
      <c r="C1293" s="41"/>
      <c r="D1293" s="39"/>
      <c r="E1293" s="39"/>
      <c r="F1293" s="18"/>
      <c r="G1293" s="38" t="s">
        <v>226</v>
      </c>
      <c r="H1293" s="18"/>
      <c r="I1293" s="18">
        <v>3</v>
      </c>
      <c r="J1293" s="18">
        <f>I1293</f>
        <v>3</v>
      </c>
      <c r="K1293" s="36">
        <v>7.7</v>
      </c>
      <c r="L1293" s="38" t="s">
        <v>58</v>
      </c>
      <c r="M1293" s="18" t="s">
        <v>59</v>
      </c>
      <c r="N1293" s="18">
        <v>3</v>
      </c>
      <c r="O1293" s="36">
        <v>7.7</v>
      </c>
      <c r="P1293" s="18"/>
      <c r="Q1293" s="18" t="s">
        <v>1051</v>
      </c>
      <c r="R1293" s="34"/>
      <c r="S1293" s="34"/>
      <c r="T1293" s="42" t="s">
        <v>1776</v>
      </c>
    </row>
    <row r="1294" spans="1:20" s="1" customFormat="1" ht="15.75" customHeight="1" x14ac:dyDescent="0.25">
      <c r="A1294" s="39"/>
      <c r="B1294" s="40"/>
      <c r="C1294" s="41"/>
      <c r="D1294" s="39"/>
      <c r="E1294" s="39"/>
      <c r="F1294" s="18"/>
      <c r="G1294" s="38" t="s">
        <v>356</v>
      </c>
      <c r="H1294" s="18"/>
      <c r="I1294" s="18">
        <v>2</v>
      </c>
      <c r="J1294" s="18">
        <f>I1294</f>
        <v>2</v>
      </c>
      <c r="K1294" s="36">
        <v>7.1</v>
      </c>
      <c r="L1294" s="38" t="s">
        <v>50</v>
      </c>
      <c r="M1294" s="18" t="s">
        <v>51</v>
      </c>
      <c r="N1294" s="18">
        <v>2</v>
      </c>
      <c r="O1294" s="18"/>
      <c r="P1294" s="18"/>
      <c r="Q1294" s="18"/>
      <c r="R1294" s="34"/>
      <c r="S1294" s="34" t="s">
        <v>1055</v>
      </c>
    </row>
    <row r="1295" spans="1:20" s="1" customFormat="1" ht="15.75" customHeight="1" x14ac:dyDescent="0.25">
      <c r="A1295" s="39"/>
      <c r="B1295" s="40"/>
      <c r="C1295" s="41"/>
      <c r="D1295" s="39"/>
      <c r="E1295" s="39"/>
      <c r="F1295" s="18"/>
      <c r="G1295" s="38" t="s">
        <v>139</v>
      </c>
      <c r="H1295" s="18"/>
      <c r="I1295" s="18">
        <v>2</v>
      </c>
      <c r="J1295" s="18">
        <f>I1295</f>
        <v>2</v>
      </c>
      <c r="K1295" s="36">
        <v>9</v>
      </c>
      <c r="L1295" s="38" t="s">
        <v>45</v>
      </c>
      <c r="M1295" s="18" t="s">
        <v>46</v>
      </c>
      <c r="N1295" s="18">
        <v>2</v>
      </c>
      <c r="O1295" s="36">
        <v>9</v>
      </c>
      <c r="P1295" s="18"/>
      <c r="Q1295" s="18" t="s">
        <v>1051</v>
      </c>
      <c r="R1295" s="34"/>
      <c r="S1295" s="34"/>
      <c r="T1295" s="42" t="s">
        <v>1776</v>
      </c>
    </row>
    <row r="1296" spans="1:20" s="1" customFormat="1" ht="15.75" customHeight="1" x14ac:dyDescent="0.25">
      <c r="A1296" s="39"/>
      <c r="B1296" s="40"/>
      <c r="C1296" s="41"/>
      <c r="D1296" s="39"/>
      <c r="E1296" s="39"/>
      <c r="F1296" s="18"/>
      <c r="G1296" s="38" t="s">
        <v>357</v>
      </c>
      <c r="H1296" s="18"/>
      <c r="I1296" s="18">
        <v>2</v>
      </c>
      <c r="J1296" s="18">
        <f t="shared" ref="J1296:J1297" si="230">I1296</f>
        <v>2</v>
      </c>
      <c r="K1296" s="36">
        <v>9</v>
      </c>
      <c r="L1296" s="38" t="s">
        <v>266</v>
      </c>
      <c r="M1296" s="18" t="s">
        <v>267</v>
      </c>
      <c r="N1296" s="18">
        <v>2</v>
      </c>
      <c r="O1296" s="18"/>
      <c r="P1296" s="18"/>
      <c r="Q1296" s="18"/>
      <c r="R1296" s="34"/>
      <c r="S1296" s="34" t="s">
        <v>1055</v>
      </c>
    </row>
    <row r="1297" spans="1:20" s="1" customFormat="1" ht="15.75" customHeight="1" x14ac:dyDescent="0.25">
      <c r="A1297" s="39"/>
      <c r="B1297" s="40"/>
      <c r="C1297" s="41"/>
      <c r="D1297" s="39"/>
      <c r="E1297" s="39"/>
      <c r="F1297" s="18"/>
      <c r="G1297" s="38" t="s">
        <v>309</v>
      </c>
      <c r="H1297" s="18"/>
      <c r="I1297" s="18">
        <v>2</v>
      </c>
      <c r="J1297" s="18">
        <f t="shared" si="230"/>
        <v>2</v>
      </c>
      <c r="K1297" s="36">
        <v>8.4</v>
      </c>
      <c r="L1297" s="38" t="s">
        <v>82</v>
      </c>
      <c r="M1297" s="18" t="s">
        <v>83</v>
      </c>
      <c r="N1297" s="18">
        <v>2</v>
      </c>
      <c r="O1297" s="36">
        <v>8.4</v>
      </c>
      <c r="P1297" s="18"/>
      <c r="Q1297" s="18" t="s">
        <v>1051</v>
      </c>
      <c r="R1297" s="34"/>
      <c r="S1297" s="34"/>
      <c r="T1297" s="42" t="s">
        <v>1776</v>
      </c>
    </row>
    <row r="1298" spans="1:20" s="1" customFormat="1" ht="15.75" customHeight="1" x14ac:dyDescent="0.25">
      <c r="A1298" s="39"/>
      <c r="B1298" s="40"/>
      <c r="C1298" s="41"/>
      <c r="D1298" s="39"/>
      <c r="E1298" s="39"/>
      <c r="F1298" s="18"/>
      <c r="G1298" s="38" t="s">
        <v>1475</v>
      </c>
      <c r="H1298" s="18"/>
      <c r="I1298" s="18">
        <v>3</v>
      </c>
      <c r="J1298" s="18">
        <f>I1298</f>
        <v>3</v>
      </c>
      <c r="K1298" s="36">
        <v>8.9</v>
      </c>
      <c r="L1298" s="38" t="s">
        <v>124</v>
      </c>
      <c r="M1298" s="18" t="s">
        <v>125</v>
      </c>
      <c r="N1298" s="18">
        <v>3</v>
      </c>
      <c r="O1298" s="36">
        <v>8.9</v>
      </c>
      <c r="P1298" s="18"/>
      <c r="Q1298" s="18" t="s">
        <v>1051</v>
      </c>
      <c r="R1298" s="34"/>
      <c r="S1298" s="34"/>
      <c r="T1298" s="42" t="s">
        <v>1776</v>
      </c>
    </row>
    <row r="1299" spans="1:20" s="1" customFormat="1" ht="15.75" customHeight="1" x14ac:dyDescent="0.25">
      <c r="A1299" s="39"/>
      <c r="B1299" s="40"/>
      <c r="C1299" s="41"/>
      <c r="D1299" s="39"/>
      <c r="E1299" s="39"/>
      <c r="F1299" s="18"/>
      <c r="G1299" s="38" t="s">
        <v>306</v>
      </c>
      <c r="H1299" s="18"/>
      <c r="I1299" s="18">
        <v>3</v>
      </c>
      <c r="J1299" s="18">
        <f>I1299</f>
        <v>3</v>
      </c>
      <c r="K1299" s="36">
        <v>7.4</v>
      </c>
      <c r="L1299" s="38" t="s">
        <v>126</v>
      </c>
      <c r="M1299" s="18" t="s">
        <v>127</v>
      </c>
      <c r="N1299" s="18">
        <v>3</v>
      </c>
      <c r="O1299" s="18"/>
      <c r="P1299" s="18"/>
      <c r="Q1299" s="18"/>
      <c r="R1299" s="34"/>
      <c r="S1299" s="34" t="s">
        <v>1055</v>
      </c>
    </row>
    <row r="1300" spans="1:20" s="1" customFormat="1" ht="15.75" customHeight="1" x14ac:dyDescent="0.25">
      <c r="A1300" s="39"/>
      <c r="B1300" s="40"/>
      <c r="C1300" s="41"/>
      <c r="D1300" s="39"/>
      <c r="E1300" s="39"/>
      <c r="F1300" s="18"/>
      <c r="G1300" s="38" t="s">
        <v>1476</v>
      </c>
      <c r="H1300" s="18"/>
      <c r="I1300" s="18">
        <v>2</v>
      </c>
      <c r="J1300" s="18">
        <f>I1300</f>
        <v>2</v>
      </c>
      <c r="K1300" s="36">
        <v>7.8</v>
      </c>
      <c r="L1300" s="38" t="s">
        <v>76</v>
      </c>
      <c r="M1300" s="18" t="s">
        <v>132</v>
      </c>
      <c r="N1300" s="18">
        <v>2</v>
      </c>
      <c r="O1300" s="18"/>
      <c r="P1300" s="18"/>
      <c r="Q1300" s="18"/>
      <c r="R1300" s="34"/>
      <c r="S1300" s="34" t="s">
        <v>1055</v>
      </c>
    </row>
    <row r="1301" spans="1:20" s="1" customFormat="1" ht="15.75" customHeight="1" x14ac:dyDescent="0.25">
      <c r="A1301" s="39"/>
      <c r="B1301" s="40"/>
      <c r="C1301" s="41"/>
      <c r="D1301" s="39"/>
      <c r="E1301" s="39"/>
      <c r="F1301" s="18"/>
      <c r="G1301" s="38" t="s">
        <v>358</v>
      </c>
      <c r="H1301" s="18"/>
      <c r="I1301" s="18">
        <v>5</v>
      </c>
      <c r="J1301" s="18">
        <f>I1301</f>
        <v>5</v>
      </c>
      <c r="K1301" s="36">
        <v>8.6999999999999993</v>
      </c>
      <c r="L1301" s="38" t="s">
        <v>101</v>
      </c>
      <c r="M1301" s="18" t="s">
        <v>102</v>
      </c>
      <c r="N1301" s="18">
        <v>3</v>
      </c>
      <c r="O1301" s="18"/>
      <c r="P1301" s="18"/>
      <c r="Q1301" s="18"/>
      <c r="R1301" s="34"/>
      <c r="S1301" s="34" t="s">
        <v>1055</v>
      </c>
    </row>
    <row r="1302" spans="1:20" s="1" customFormat="1" ht="15.75" customHeight="1" x14ac:dyDescent="0.25">
      <c r="A1302" s="39"/>
      <c r="B1302" s="40"/>
      <c r="C1302" s="41"/>
      <c r="D1302" s="39"/>
      <c r="E1302" s="39"/>
      <c r="F1302" s="18"/>
      <c r="G1302" s="38" t="s">
        <v>515</v>
      </c>
      <c r="H1302" s="18"/>
      <c r="I1302" s="18">
        <v>3</v>
      </c>
      <c r="J1302" s="18">
        <f>I1302</f>
        <v>3</v>
      </c>
      <c r="K1302" s="36">
        <v>9.1999999999999993</v>
      </c>
      <c r="L1302" s="38" t="s">
        <v>142</v>
      </c>
      <c r="M1302" s="18" t="s">
        <v>143</v>
      </c>
      <c r="N1302" s="18">
        <v>3</v>
      </c>
      <c r="O1302" s="36">
        <v>9.1999999999999993</v>
      </c>
      <c r="P1302" s="18"/>
      <c r="Q1302" s="18" t="s">
        <v>1051</v>
      </c>
      <c r="R1302" s="34"/>
      <c r="S1302" s="34"/>
      <c r="T1302" s="42" t="s">
        <v>1776</v>
      </c>
    </row>
    <row r="1303" spans="1:20" s="1" customFormat="1" ht="15.75" customHeight="1" x14ac:dyDescent="0.25">
      <c r="A1303" s="95">
        <v>80</v>
      </c>
      <c r="B1303" s="96" t="s">
        <v>1422</v>
      </c>
      <c r="C1303" s="97">
        <v>38012</v>
      </c>
      <c r="D1303" s="95" t="s">
        <v>1489</v>
      </c>
      <c r="E1303" s="95" t="s">
        <v>1777</v>
      </c>
      <c r="F1303" s="109" t="s">
        <v>355</v>
      </c>
      <c r="G1303" s="99"/>
      <c r="H1303" s="98"/>
      <c r="I1303" s="98"/>
      <c r="J1303" s="98"/>
      <c r="K1303" s="100"/>
      <c r="L1303" s="99"/>
      <c r="M1303" s="98"/>
      <c r="N1303" s="98"/>
      <c r="O1303" s="98"/>
      <c r="P1303" s="98"/>
      <c r="Q1303" s="98"/>
      <c r="R1303" s="98">
        <f>SUMIFS($N$12:$N$1466,$T$12:$T$1466,T1304)</f>
        <v>23</v>
      </c>
      <c r="S1303" s="109"/>
    </row>
    <row r="1304" spans="1:20" s="1" customFormat="1" ht="15.75" customHeight="1" x14ac:dyDescent="0.25">
      <c r="A1304" s="39"/>
      <c r="B1304" s="40"/>
      <c r="C1304" s="41"/>
      <c r="D1304" s="39"/>
      <c r="E1304" s="39"/>
      <c r="F1304" s="34"/>
      <c r="G1304" s="38" t="s">
        <v>208</v>
      </c>
      <c r="H1304" s="18"/>
      <c r="I1304" s="18">
        <v>3</v>
      </c>
      <c r="J1304" s="18">
        <f>I1304</f>
        <v>3</v>
      </c>
      <c r="K1304" s="36">
        <v>8.3000000000000007</v>
      </c>
      <c r="L1304" s="38" t="s">
        <v>120</v>
      </c>
      <c r="M1304" s="18" t="s">
        <v>23</v>
      </c>
      <c r="N1304" s="18">
        <v>3</v>
      </c>
      <c r="O1304" s="36">
        <v>8.3000000000000007</v>
      </c>
      <c r="P1304" s="18"/>
      <c r="Q1304" s="18" t="s">
        <v>1051</v>
      </c>
      <c r="R1304" s="34"/>
      <c r="S1304" s="34"/>
      <c r="T1304" s="42" t="s">
        <v>1777</v>
      </c>
    </row>
    <row r="1305" spans="1:20" s="1" customFormat="1" ht="15.75" customHeight="1" x14ac:dyDescent="0.25">
      <c r="A1305" s="39"/>
      <c r="B1305" s="40"/>
      <c r="C1305" s="41"/>
      <c r="D1305" s="39"/>
      <c r="E1305" s="39"/>
      <c r="F1305" s="34"/>
      <c r="G1305" s="38" t="s">
        <v>362</v>
      </c>
      <c r="H1305" s="18"/>
      <c r="I1305" s="18">
        <v>3</v>
      </c>
      <c r="J1305" s="18">
        <f t="shared" ref="J1305:J1308" si="231">I1305</f>
        <v>3</v>
      </c>
      <c r="K1305" s="36">
        <v>9.3000000000000007</v>
      </c>
      <c r="L1305" s="38" t="s">
        <v>31</v>
      </c>
      <c r="M1305" s="18" t="s">
        <v>32</v>
      </c>
      <c r="N1305" s="18">
        <v>2</v>
      </c>
      <c r="O1305" s="36">
        <v>9.3000000000000007</v>
      </c>
      <c r="P1305" s="18"/>
      <c r="Q1305" s="18" t="s">
        <v>1051</v>
      </c>
      <c r="R1305" s="34"/>
      <c r="S1305" s="34"/>
      <c r="T1305" s="42" t="s">
        <v>1777</v>
      </c>
    </row>
    <row r="1306" spans="1:20" s="1" customFormat="1" ht="15.75" customHeight="1" x14ac:dyDescent="0.25">
      <c r="A1306" s="39"/>
      <c r="B1306" s="40"/>
      <c r="C1306" s="41"/>
      <c r="D1306" s="39"/>
      <c r="E1306" s="39"/>
      <c r="F1306" s="34"/>
      <c r="G1306" s="38" t="s">
        <v>363</v>
      </c>
      <c r="H1306" s="18"/>
      <c r="I1306" s="18">
        <v>3</v>
      </c>
      <c r="J1306" s="18">
        <f t="shared" si="231"/>
        <v>3</v>
      </c>
      <c r="K1306" s="36">
        <v>8.9</v>
      </c>
      <c r="L1306" s="38" t="s">
        <v>33</v>
      </c>
      <c r="M1306" s="18" t="s">
        <v>34</v>
      </c>
      <c r="N1306" s="18">
        <v>2</v>
      </c>
      <c r="O1306" s="36">
        <v>8.9</v>
      </c>
      <c r="P1306" s="18"/>
      <c r="Q1306" s="18" t="s">
        <v>1051</v>
      </c>
      <c r="R1306" s="34"/>
      <c r="S1306" s="34"/>
      <c r="T1306" s="42" t="s">
        <v>1777</v>
      </c>
    </row>
    <row r="1307" spans="1:20" s="1" customFormat="1" ht="15.75" customHeight="1" x14ac:dyDescent="0.25">
      <c r="A1307" s="39"/>
      <c r="B1307" s="40"/>
      <c r="C1307" s="41"/>
      <c r="D1307" s="39"/>
      <c r="E1307" s="39"/>
      <c r="F1307" s="34"/>
      <c r="G1307" s="38" t="s">
        <v>320</v>
      </c>
      <c r="H1307" s="18"/>
      <c r="I1307" s="18">
        <v>3</v>
      </c>
      <c r="J1307" s="18">
        <f t="shared" si="231"/>
        <v>3</v>
      </c>
      <c r="K1307" s="36">
        <v>7.3</v>
      </c>
      <c r="L1307" s="38" t="s">
        <v>35</v>
      </c>
      <c r="M1307" s="18" t="s">
        <v>36</v>
      </c>
      <c r="N1307" s="18">
        <v>2</v>
      </c>
      <c r="O1307" s="36">
        <v>7.3</v>
      </c>
      <c r="P1307" s="18"/>
      <c r="Q1307" s="18" t="s">
        <v>1051</v>
      </c>
      <c r="R1307" s="34"/>
      <c r="S1307" s="34"/>
      <c r="T1307" s="42" t="s">
        <v>1777</v>
      </c>
    </row>
    <row r="1308" spans="1:20" s="1" customFormat="1" ht="15.75" customHeight="1" x14ac:dyDescent="0.25">
      <c r="A1308" s="39"/>
      <c r="B1308" s="40"/>
      <c r="C1308" s="41"/>
      <c r="D1308" s="39"/>
      <c r="E1308" s="39"/>
      <c r="F1308" s="34"/>
      <c r="G1308" s="38" t="s">
        <v>70</v>
      </c>
      <c r="H1308" s="18"/>
      <c r="I1308" s="18">
        <v>2</v>
      </c>
      <c r="J1308" s="18">
        <f t="shared" si="231"/>
        <v>2</v>
      </c>
      <c r="K1308" s="36">
        <v>8.1</v>
      </c>
      <c r="L1308" s="38" t="s">
        <v>71</v>
      </c>
      <c r="M1308" s="18" t="s">
        <v>72</v>
      </c>
      <c r="N1308" s="18">
        <v>2</v>
      </c>
      <c r="O1308" s="36">
        <v>8.1</v>
      </c>
      <c r="P1308" s="18"/>
      <c r="Q1308" s="18" t="s">
        <v>1051</v>
      </c>
      <c r="R1308" s="34"/>
      <c r="S1308" s="34"/>
      <c r="T1308" s="42" t="s">
        <v>1777</v>
      </c>
    </row>
    <row r="1309" spans="1:20" s="1" customFormat="1" ht="15.75" customHeight="1" x14ac:dyDescent="0.25">
      <c r="A1309" s="39"/>
      <c r="B1309" s="40"/>
      <c r="C1309" s="41"/>
      <c r="D1309" s="39"/>
      <c r="E1309" s="39"/>
      <c r="F1309" s="34"/>
      <c r="G1309" s="38" t="s">
        <v>75</v>
      </c>
      <c r="H1309" s="18"/>
      <c r="I1309" s="18">
        <v>3</v>
      </c>
      <c r="J1309" s="18">
        <f>I1309</f>
        <v>3</v>
      </c>
      <c r="K1309" s="36">
        <v>7.1</v>
      </c>
      <c r="L1309" s="38" t="s">
        <v>37</v>
      </c>
      <c r="M1309" s="18" t="s">
        <v>38</v>
      </c>
      <c r="N1309" s="18">
        <v>3</v>
      </c>
      <c r="O1309" s="36"/>
      <c r="P1309" s="18"/>
      <c r="Q1309" s="18" t="s">
        <v>1051</v>
      </c>
      <c r="R1309" s="34"/>
      <c r="S1309" s="34"/>
      <c r="T1309" s="42" t="s">
        <v>1777</v>
      </c>
    </row>
    <row r="1310" spans="1:20" s="1" customFormat="1" ht="15.75" customHeight="1" x14ac:dyDescent="0.25">
      <c r="A1310" s="39"/>
      <c r="B1310" s="40"/>
      <c r="C1310" s="41"/>
      <c r="D1310" s="39"/>
      <c r="E1310" s="39"/>
      <c r="F1310" s="34"/>
      <c r="G1310" s="38" t="s">
        <v>47</v>
      </c>
      <c r="H1310" s="18"/>
      <c r="I1310" s="18">
        <v>3</v>
      </c>
      <c r="J1310" s="18">
        <f>I1310</f>
        <v>3</v>
      </c>
      <c r="K1310" s="36">
        <v>7.4</v>
      </c>
      <c r="L1310" s="38" t="s">
        <v>48</v>
      </c>
      <c r="M1310" s="18" t="s">
        <v>49</v>
      </c>
      <c r="N1310" s="18">
        <v>2</v>
      </c>
      <c r="O1310" s="36">
        <v>7.4</v>
      </c>
      <c r="P1310" s="18"/>
      <c r="Q1310" s="18" t="s">
        <v>1051</v>
      </c>
      <c r="R1310" s="34"/>
      <c r="S1310" s="34"/>
      <c r="T1310" s="42" t="s">
        <v>1777</v>
      </c>
    </row>
    <row r="1311" spans="1:20" s="1" customFormat="1" ht="15.75" customHeight="1" x14ac:dyDescent="0.25">
      <c r="A1311" s="39"/>
      <c r="B1311" s="40"/>
      <c r="C1311" s="41"/>
      <c r="D1311" s="39"/>
      <c r="E1311" s="39"/>
      <c r="F1311" s="34"/>
      <c r="G1311" s="38" t="s">
        <v>226</v>
      </c>
      <c r="H1311" s="18"/>
      <c r="I1311" s="18">
        <v>3</v>
      </c>
      <c r="J1311" s="18">
        <f>I1311</f>
        <v>3</v>
      </c>
      <c r="K1311" s="36">
        <v>9</v>
      </c>
      <c r="L1311" s="38" t="s">
        <v>58</v>
      </c>
      <c r="M1311" s="18" t="s">
        <v>59</v>
      </c>
      <c r="N1311" s="18">
        <v>3</v>
      </c>
      <c r="O1311" s="36">
        <v>9</v>
      </c>
      <c r="P1311" s="18"/>
      <c r="Q1311" s="18" t="s">
        <v>1051</v>
      </c>
      <c r="R1311" s="34"/>
      <c r="S1311" s="34"/>
      <c r="T1311" s="42" t="s">
        <v>1777</v>
      </c>
    </row>
    <row r="1312" spans="1:20" s="1" customFormat="1" ht="15.75" customHeight="1" x14ac:dyDescent="0.25">
      <c r="A1312" s="39"/>
      <c r="B1312" s="40"/>
      <c r="C1312" s="41"/>
      <c r="D1312" s="39"/>
      <c r="E1312" s="39"/>
      <c r="F1312" s="34"/>
      <c r="G1312" s="38" t="s">
        <v>359</v>
      </c>
      <c r="H1312" s="18"/>
      <c r="I1312" s="18">
        <v>3</v>
      </c>
      <c r="J1312" s="18">
        <f t="shared" ref="J1312:J1314" si="232">I1312</f>
        <v>3</v>
      </c>
      <c r="K1312" s="36">
        <v>7.3</v>
      </c>
      <c r="L1312" s="38" t="s">
        <v>50</v>
      </c>
      <c r="M1312" s="18" t="s">
        <v>51</v>
      </c>
      <c r="N1312" s="18">
        <v>2</v>
      </c>
      <c r="O1312" s="18"/>
      <c r="P1312" s="18"/>
      <c r="Q1312" s="18"/>
      <c r="R1312" s="34"/>
      <c r="S1312" s="34" t="s">
        <v>1055</v>
      </c>
    </row>
    <row r="1313" spans="1:20" s="1" customFormat="1" ht="15.75" customHeight="1" x14ac:dyDescent="0.25">
      <c r="A1313" s="39"/>
      <c r="B1313" s="40"/>
      <c r="C1313" s="41"/>
      <c r="D1313" s="39"/>
      <c r="E1313" s="39"/>
      <c r="F1313" s="34"/>
      <c r="G1313" s="38" t="s">
        <v>356</v>
      </c>
      <c r="H1313" s="18"/>
      <c r="I1313" s="18">
        <v>2</v>
      </c>
      <c r="J1313" s="18">
        <f t="shared" si="232"/>
        <v>2</v>
      </c>
      <c r="K1313" s="36">
        <v>8</v>
      </c>
      <c r="L1313" s="38" t="s">
        <v>52</v>
      </c>
      <c r="M1313" s="18" t="s">
        <v>53</v>
      </c>
      <c r="N1313" s="18">
        <v>2</v>
      </c>
      <c r="O1313" s="18"/>
      <c r="P1313" s="18"/>
      <c r="Q1313" s="18"/>
      <c r="R1313" s="34"/>
      <c r="S1313" s="34" t="s">
        <v>1055</v>
      </c>
    </row>
    <row r="1314" spans="1:20" s="1" customFormat="1" ht="15.75" customHeight="1" x14ac:dyDescent="0.25">
      <c r="A1314" s="39"/>
      <c r="B1314" s="40"/>
      <c r="C1314" s="41"/>
      <c r="D1314" s="39"/>
      <c r="E1314" s="39"/>
      <c r="F1314" s="34"/>
      <c r="G1314" s="38" t="s">
        <v>139</v>
      </c>
      <c r="H1314" s="18"/>
      <c r="I1314" s="18">
        <v>2</v>
      </c>
      <c r="J1314" s="18">
        <f t="shared" si="232"/>
        <v>2</v>
      </c>
      <c r="K1314" s="36">
        <v>8.4</v>
      </c>
      <c r="L1314" s="38" t="s">
        <v>45</v>
      </c>
      <c r="M1314" s="18" t="s">
        <v>46</v>
      </c>
      <c r="N1314" s="18">
        <v>2</v>
      </c>
      <c r="O1314" s="36">
        <v>8.4</v>
      </c>
      <c r="P1314" s="18"/>
      <c r="Q1314" s="18" t="s">
        <v>1051</v>
      </c>
      <c r="R1314" s="34"/>
      <c r="S1314" s="34"/>
      <c r="T1314" s="42" t="s">
        <v>1777</v>
      </c>
    </row>
    <row r="1315" spans="1:20" s="1" customFormat="1" ht="15.75" customHeight="1" x14ac:dyDescent="0.25">
      <c r="A1315" s="39"/>
      <c r="B1315" s="40"/>
      <c r="C1315" s="41"/>
      <c r="D1315" s="39"/>
      <c r="E1315" s="39"/>
      <c r="F1315" s="34"/>
      <c r="G1315" s="38" t="s">
        <v>309</v>
      </c>
      <c r="H1315" s="18"/>
      <c r="I1315" s="18">
        <v>2</v>
      </c>
      <c r="J1315" s="18">
        <f>I1315</f>
        <v>2</v>
      </c>
      <c r="K1315" s="36">
        <v>7.9</v>
      </c>
      <c r="L1315" s="38" t="s">
        <v>82</v>
      </c>
      <c r="M1315" s="18" t="s">
        <v>83</v>
      </c>
      <c r="N1315" s="18">
        <v>2</v>
      </c>
      <c r="O1315" s="36">
        <v>7.9</v>
      </c>
      <c r="P1315" s="18"/>
      <c r="Q1315" s="18" t="s">
        <v>1051</v>
      </c>
      <c r="R1315" s="34"/>
      <c r="S1315" s="34"/>
      <c r="T1315" s="42" t="s">
        <v>1777</v>
      </c>
    </row>
    <row r="1316" spans="1:20" s="1" customFormat="1" ht="15.75" customHeight="1" x14ac:dyDescent="0.25">
      <c r="A1316" s="39"/>
      <c r="B1316" s="40"/>
      <c r="C1316" s="41"/>
      <c r="D1316" s="39"/>
      <c r="E1316" s="39"/>
      <c r="F1316" s="34"/>
      <c r="G1316" s="38" t="s">
        <v>364</v>
      </c>
      <c r="H1316" s="18"/>
      <c r="I1316" s="18">
        <v>5</v>
      </c>
      <c r="J1316" s="18">
        <f>I1316</f>
        <v>5</v>
      </c>
      <c r="K1316" s="36">
        <v>9</v>
      </c>
      <c r="L1316" s="38" t="s">
        <v>281</v>
      </c>
      <c r="M1316" s="18" t="s">
        <v>282</v>
      </c>
      <c r="N1316" s="18">
        <v>3</v>
      </c>
      <c r="O1316" s="18"/>
      <c r="P1316" s="18"/>
      <c r="Q1316" s="18"/>
      <c r="R1316" s="34"/>
      <c r="S1316" s="34" t="s">
        <v>1055</v>
      </c>
    </row>
    <row r="1317" spans="1:20" s="1" customFormat="1" ht="15.75" customHeight="1" x14ac:dyDescent="0.25">
      <c r="A1317" s="39"/>
      <c r="B1317" s="40"/>
      <c r="C1317" s="41"/>
      <c r="D1317" s="39"/>
      <c r="E1317" s="39"/>
      <c r="F1317" s="34"/>
      <c r="G1317" s="38" t="s">
        <v>779</v>
      </c>
      <c r="H1317" s="18"/>
      <c r="I1317" s="18">
        <v>3</v>
      </c>
      <c r="J1317" s="18">
        <f>I1317</f>
        <v>3</v>
      </c>
      <c r="K1317" s="36">
        <v>8.1</v>
      </c>
      <c r="L1317" s="38" t="s">
        <v>142</v>
      </c>
      <c r="M1317" s="18" t="s">
        <v>143</v>
      </c>
      <c r="N1317" s="18">
        <v>3</v>
      </c>
      <c r="O1317" s="18"/>
      <c r="P1317" s="18"/>
      <c r="Q1317" s="18"/>
      <c r="R1317" s="34"/>
      <c r="S1317" s="34" t="s">
        <v>1055</v>
      </c>
    </row>
    <row r="1318" spans="1:20" s="1" customFormat="1" ht="15.75" customHeight="1" x14ac:dyDescent="0.25">
      <c r="A1318" s="95">
        <v>81</v>
      </c>
      <c r="B1318" s="96" t="s">
        <v>369</v>
      </c>
      <c r="C1318" s="97">
        <v>38223</v>
      </c>
      <c r="D1318" s="95" t="s">
        <v>1491</v>
      </c>
      <c r="E1318" s="95" t="s">
        <v>1778</v>
      </c>
      <c r="F1318" s="98" t="s">
        <v>242</v>
      </c>
      <c r="G1318" s="99"/>
      <c r="H1318" s="98"/>
      <c r="I1318" s="98"/>
      <c r="J1318" s="98"/>
      <c r="K1318" s="100"/>
      <c r="L1318" s="99"/>
      <c r="M1318" s="98"/>
      <c r="N1318" s="98"/>
      <c r="O1318" s="98"/>
      <c r="P1318" s="98"/>
      <c r="Q1318" s="98"/>
      <c r="R1318" s="98">
        <f>SUMIFS($N$12:$N$1466,$T$12:$T$1466,T1319)</f>
        <v>35</v>
      </c>
      <c r="S1318" s="109"/>
    </row>
    <row r="1319" spans="1:20" s="1" customFormat="1" ht="15.75" customHeight="1" x14ac:dyDescent="0.25">
      <c r="A1319" s="39"/>
      <c r="B1319" s="40"/>
      <c r="C1319" s="41"/>
      <c r="D1319" s="39"/>
      <c r="E1319" s="39"/>
      <c r="F1319" s="18"/>
      <c r="G1319" s="38" t="s">
        <v>68</v>
      </c>
      <c r="H1319" s="18"/>
      <c r="I1319" s="18">
        <v>4</v>
      </c>
      <c r="J1319" s="18">
        <f>I1319</f>
        <v>4</v>
      </c>
      <c r="K1319" s="36">
        <v>9</v>
      </c>
      <c r="L1319" s="38" t="s">
        <v>120</v>
      </c>
      <c r="M1319" s="18" t="s">
        <v>23</v>
      </c>
      <c r="N1319" s="18">
        <v>3</v>
      </c>
      <c r="O1319" s="36">
        <v>9</v>
      </c>
      <c r="P1319" s="18"/>
      <c r="Q1319" s="18" t="s">
        <v>1051</v>
      </c>
      <c r="R1319" s="34"/>
      <c r="S1319" s="34"/>
      <c r="T1319" s="42" t="s">
        <v>1778</v>
      </c>
    </row>
    <row r="1320" spans="1:20" s="1" customFormat="1" ht="15.75" customHeight="1" x14ac:dyDescent="0.25">
      <c r="A1320" s="39"/>
      <c r="B1320" s="40"/>
      <c r="C1320" s="41"/>
      <c r="D1320" s="39"/>
      <c r="E1320" s="39"/>
      <c r="F1320" s="18"/>
      <c r="G1320" s="38" t="s">
        <v>344</v>
      </c>
      <c r="H1320" s="18"/>
      <c r="I1320" s="18">
        <v>3</v>
      </c>
      <c r="J1320" s="18">
        <f t="shared" ref="J1320:J1323" si="233">I1320</f>
        <v>3</v>
      </c>
      <c r="K1320" s="36">
        <v>8.1999999999999993</v>
      </c>
      <c r="L1320" s="38" t="s">
        <v>31</v>
      </c>
      <c r="M1320" s="18" t="s">
        <v>32</v>
      </c>
      <c r="N1320" s="18">
        <v>2</v>
      </c>
      <c r="O1320" s="36">
        <v>8.1999999999999993</v>
      </c>
      <c r="P1320" s="18"/>
      <c r="Q1320" s="18" t="s">
        <v>1051</v>
      </c>
      <c r="R1320" s="34"/>
      <c r="S1320" s="34"/>
      <c r="T1320" s="42" t="s">
        <v>1778</v>
      </c>
    </row>
    <row r="1321" spans="1:20" s="1" customFormat="1" ht="15.75" customHeight="1" x14ac:dyDescent="0.25">
      <c r="A1321" s="39"/>
      <c r="B1321" s="40"/>
      <c r="C1321" s="41"/>
      <c r="D1321" s="39"/>
      <c r="E1321" s="39"/>
      <c r="F1321" s="18"/>
      <c r="G1321" s="38" t="s">
        <v>327</v>
      </c>
      <c r="H1321" s="18"/>
      <c r="I1321" s="18">
        <v>3</v>
      </c>
      <c r="J1321" s="18">
        <f t="shared" si="233"/>
        <v>3</v>
      </c>
      <c r="K1321" s="36">
        <v>8</v>
      </c>
      <c r="L1321" s="38" t="s">
        <v>33</v>
      </c>
      <c r="M1321" s="18" t="s">
        <v>34</v>
      </c>
      <c r="N1321" s="18">
        <v>2</v>
      </c>
      <c r="O1321" s="36">
        <v>8</v>
      </c>
      <c r="P1321" s="18"/>
      <c r="Q1321" s="18" t="s">
        <v>1051</v>
      </c>
      <c r="R1321" s="34"/>
      <c r="S1321" s="34"/>
      <c r="T1321" s="42" t="s">
        <v>1778</v>
      </c>
    </row>
    <row r="1322" spans="1:20" s="1" customFormat="1" ht="15.75" customHeight="1" x14ac:dyDescent="0.25">
      <c r="A1322" s="39"/>
      <c r="B1322" s="40"/>
      <c r="C1322" s="41"/>
      <c r="D1322" s="39"/>
      <c r="E1322" s="39"/>
      <c r="F1322" s="18"/>
      <c r="G1322" s="38" t="s">
        <v>345</v>
      </c>
      <c r="H1322" s="18"/>
      <c r="I1322" s="18">
        <v>3</v>
      </c>
      <c r="J1322" s="18">
        <f t="shared" si="233"/>
        <v>3</v>
      </c>
      <c r="K1322" s="36">
        <v>7.5</v>
      </c>
      <c r="L1322" s="38" t="s">
        <v>35</v>
      </c>
      <c r="M1322" s="18" t="s">
        <v>36</v>
      </c>
      <c r="N1322" s="18">
        <v>2</v>
      </c>
      <c r="O1322" s="36">
        <v>7.5</v>
      </c>
      <c r="P1322" s="18"/>
      <c r="Q1322" s="18" t="s">
        <v>1051</v>
      </c>
      <c r="R1322" s="34"/>
      <c r="S1322" s="34"/>
      <c r="T1322" s="42" t="s">
        <v>1778</v>
      </c>
    </row>
    <row r="1323" spans="1:20" s="1" customFormat="1" ht="15.75" customHeight="1" x14ac:dyDescent="0.25">
      <c r="A1323" s="39"/>
      <c r="B1323" s="40"/>
      <c r="C1323" s="41"/>
      <c r="D1323" s="39"/>
      <c r="E1323" s="39"/>
      <c r="F1323" s="18"/>
      <c r="G1323" s="38" t="s">
        <v>70</v>
      </c>
      <c r="H1323" s="18"/>
      <c r="I1323" s="18">
        <v>2</v>
      </c>
      <c r="J1323" s="18">
        <f t="shared" si="233"/>
        <v>2</v>
      </c>
      <c r="K1323" s="36">
        <v>7.2</v>
      </c>
      <c r="L1323" s="38" t="s">
        <v>71</v>
      </c>
      <c r="M1323" s="18" t="s">
        <v>72</v>
      </c>
      <c r="N1323" s="18">
        <v>2</v>
      </c>
      <c r="O1323" s="36">
        <v>7.2</v>
      </c>
      <c r="P1323" s="18"/>
      <c r="Q1323" s="18" t="s">
        <v>1051</v>
      </c>
      <c r="R1323" s="34"/>
      <c r="S1323" s="34"/>
      <c r="T1323" s="42" t="s">
        <v>1778</v>
      </c>
    </row>
    <row r="1324" spans="1:20" s="1" customFormat="1" ht="15.75" customHeight="1" x14ac:dyDescent="0.25">
      <c r="A1324" s="39"/>
      <c r="B1324" s="40"/>
      <c r="C1324" s="41"/>
      <c r="D1324" s="39"/>
      <c r="E1324" s="39"/>
      <c r="F1324" s="18"/>
      <c r="G1324" s="38" t="s">
        <v>75</v>
      </c>
      <c r="H1324" s="18"/>
      <c r="I1324" s="18">
        <v>3</v>
      </c>
      <c r="J1324" s="18">
        <f>I1324</f>
        <v>3</v>
      </c>
      <c r="K1324" s="36">
        <v>8.5</v>
      </c>
      <c r="L1324" s="38" t="s">
        <v>37</v>
      </c>
      <c r="M1324" s="18" t="s">
        <v>38</v>
      </c>
      <c r="N1324" s="18">
        <v>3</v>
      </c>
      <c r="O1324" s="36"/>
      <c r="P1324" s="18"/>
      <c r="Q1324" s="18" t="s">
        <v>1051</v>
      </c>
      <c r="R1324" s="34"/>
      <c r="S1324" s="34"/>
      <c r="T1324" s="42" t="s">
        <v>1778</v>
      </c>
    </row>
    <row r="1325" spans="1:20" s="1" customFormat="1" ht="15.75" customHeight="1" x14ac:dyDescent="0.25">
      <c r="A1325" s="39"/>
      <c r="B1325" s="40"/>
      <c r="C1325" s="41"/>
      <c r="D1325" s="39"/>
      <c r="E1325" s="39"/>
      <c r="F1325" s="18"/>
      <c r="G1325" s="38" t="s">
        <v>1564</v>
      </c>
      <c r="H1325" s="18"/>
      <c r="I1325" s="18">
        <v>2</v>
      </c>
      <c r="J1325" s="18">
        <f>I1325</f>
        <v>2</v>
      </c>
      <c r="K1325" s="36">
        <v>7.7</v>
      </c>
      <c r="L1325" s="38" t="s">
        <v>48</v>
      </c>
      <c r="M1325" s="18" t="s">
        <v>49</v>
      </c>
      <c r="N1325" s="18">
        <v>2</v>
      </c>
      <c r="O1325" s="36">
        <v>7.7</v>
      </c>
      <c r="P1325" s="18"/>
      <c r="Q1325" s="18" t="s">
        <v>1051</v>
      </c>
      <c r="R1325" s="34"/>
      <c r="S1325" s="34"/>
      <c r="T1325" s="42" t="s">
        <v>1778</v>
      </c>
    </row>
    <row r="1326" spans="1:20" s="1" customFormat="1" ht="15.75" customHeight="1" x14ac:dyDescent="0.25">
      <c r="A1326" s="39"/>
      <c r="B1326" s="40"/>
      <c r="C1326" s="41"/>
      <c r="D1326" s="39"/>
      <c r="E1326" s="39"/>
      <c r="F1326" s="18"/>
      <c r="G1326" s="38" t="s">
        <v>226</v>
      </c>
      <c r="H1326" s="18"/>
      <c r="I1326" s="18">
        <v>3</v>
      </c>
      <c r="J1326" s="18">
        <f t="shared" ref="J1326:J1327" si="234">I1326</f>
        <v>3</v>
      </c>
      <c r="K1326" s="36">
        <v>7</v>
      </c>
      <c r="L1326" s="38" t="s">
        <v>58</v>
      </c>
      <c r="M1326" s="18" t="s">
        <v>59</v>
      </c>
      <c r="N1326" s="18">
        <v>3</v>
      </c>
      <c r="O1326" s="36">
        <v>7</v>
      </c>
      <c r="P1326" s="18"/>
      <c r="Q1326" s="18" t="s">
        <v>1051</v>
      </c>
      <c r="R1326" s="34"/>
      <c r="S1326" s="34"/>
      <c r="T1326" s="42" t="s">
        <v>1778</v>
      </c>
    </row>
    <row r="1327" spans="1:20" s="1" customFormat="1" ht="15.75" customHeight="1" x14ac:dyDescent="0.25">
      <c r="A1327" s="39"/>
      <c r="B1327" s="40"/>
      <c r="C1327" s="41"/>
      <c r="D1327" s="39"/>
      <c r="E1327" s="39"/>
      <c r="F1327" s="18"/>
      <c r="G1327" s="38" t="s">
        <v>80</v>
      </c>
      <c r="H1327" s="18"/>
      <c r="I1327" s="18">
        <v>3</v>
      </c>
      <c r="J1327" s="18">
        <f t="shared" si="234"/>
        <v>3</v>
      </c>
      <c r="K1327" s="36">
        <v>8.3000000000000007</v>
      </c>
      <c r="L1327" s="38" t="s">
        <v>80</v>
      </c>
      <c r="M1327" s="18" t="s">
        <v>81</v>
      </c>
      <c r="N1327" s="18">
        <v>3</v>
      </c>
      <c r="O1327" s="36">
        <v>8.3000000000000007</v>
      </c>
      <c r="P1327" s="18"/>
      <c r="Q1327" s="18" t="s">
        <v>1051</v>
      </c>
      <c r="R1327" s="34"/>
      <c r="S1327" s="34"/>
      <c r="T1327" s="42" t="s">
        <v>1778</v>
      </c>
    </row>
    <row r="1328" spans="1:20" s="1" customFormat="1" ht="15.75" customHeight="1" x14ac:dyDescent="0.25">
      <c r="A1328" s="39"/>
      <c r="B1328" s="40"/>
      <c r="C1328" s="41"/>
      <c r="D1328" s="39"/>
      <c r="E1328" s="39"/>
      <c r="F1328" s="18"/>
      <c r="G1328" s="38" t="s">
        <v>139</v>
      </c>
      <c r="H1328" s="18"/>
      <c r="I1328" s="18">
        <v>3</v>
      </c>
      <c r="J1328" s="18">
        <f t="shared" ref="J1328:J1333" si="235">I1328</f>
        <v>3</v>
      </c>
      <c r="K1328" s="36">
        <v>9</v>
      </c>
      <c r="L1328" s="38" t="s">
        <v>45</v>
      </c>
      <c r="M1328" s="18" t="s">
        <v>46</v>
      </c>
      <c r="N1328" s="18">
        <v>2</v>
      </c>
      <c r="O1328" s="36">
        <v>9</v>
      </c>
      <c r="P1328" s="18"/>
      <c r="Q1328" s="18" t="s">
        <v>1051</v>
      </c>
      <c r="R1328" s="34"/>
      <c r="S1328" s="34"/>
      <c r="T1328" s="42" t="s">
        <v>1778</v>
      </c>
    </row>
    <row r="1329" spans="1:20" s="1" customFormat="1" ht="15.75" customHeight="1" x14ac:dyDescent="0.25">
      <c r="A1329" s="39"/>
      <c r="B1329" s="40"/>
      <c r="C1329" s="41"/>
      <c r="D1329" s="39"/>
      <c r="E1329" s="39"/>
      <c r="F1329" s="18"/>
      <c r="G1329" s="38" t="s">
        <v>89</v>
      </c>
      <c r="H1329" s="18"/>
      <c r="I1329" s="18">
        <v>3</v>
      </c>
      <c r="J1329" s="18">
        <f t="shared" si="235"/>
        <v>3</v>
      </c>
      <c r="K1329" s="36">
        <v>8.6</v>
      </c>
      <c r="L1329" s="38" t="s">
        <v>89</v>
      </c>
      <c r="M1329" s="18" t="s">
        <v>90</v>
      </c>
      <c r="N1329" s="18">
        <v>3</v>
      </c>
      <c r="O1329" s="36">
        <v>8.6</v>
      </c>
      <c r="P1329" s="18"/>
      <c r="Q1329" s="18" t="s">
        <v>1051</v>
      </c>
      <c r="R1329" s="34"/>
      <c r="S1329" s="34"/>
      <c r="T1329" s="42" t="s">
        <v>1778</v>
      </c>
    </row>
    <row r="1330" spans="1:20" s="1" customFormat="1" ht="15.75" customHeight="1" x14ac:dyDescent="0.25">
      <c r="A1330" s="39"/>
      <c r="B1330" s="40"/>
      <c r="C1330" s="41"/>
      <c r="D1330" s="39"/>
      <c r="E1330" s="39"/>
      <c r="F1330" s="18"/>
      <c r="G1330" s="38" t="s">
        <v>231</v>
      </c>
      <c r="H1330" s="18"/>
      <c r="I1330" s="18">
        <v>3</v>
      </c>
      <c r="J1330" s="18">
        <f t="shared" si="235"/>
        <v>3</v>
      </c>
      <c r="K1330" s="36">
        <v>8.4</v>
      </c>
      <c r="L1330" s="38" t="s">
        <v>124</v>
      </c>
      <c r="M1330" s="18" t="s">
        <v>125</v>
      </c>
      <c r="N1330" s="18">
        <v>3</v>
      </c>
      <c r="O1330" s="36">
        <v>8.4</v>
      </c>
      <c r="P1330" s="18"/>
      <c r="Q1330" s="18" t="s">
        <v>1051</v>
      </c>
      <c r="R1330" s="34"/>
      <c r="S1330" s="34"/>
      <c r="T1330" s="42" t="s">
        <v>1778</v>
      </c>
    </row>
    <row r="1331" spans="1:20" s="1" customFormat="1" ht="15.75" customHeight="1" x14ac:dyDescent="0.25">
      <c r="A1331" s="39"/>
      <c r="B1331" s="40"/>
      <c r="C1331" s="41"/>
      <c r="D1331" s="39"/>
      <c r="E1331" s="39"/>
      <c r="F1331" s="18"/>
      <c r="G1331" s="38" t="s">
        <v>229</v>
      </c>
      <c r="H1331" s="18"/>
      <c r="I1331" s="18">
        <v>3</v>
      </c>
      <c r="J1331" s="18">
        <f t="shared" si="235"/>
        <v>3</v>
      </c>
      <c r="K1331" s="36">
        <v>7.3</v>
      </c>
      <c r="L1331" s="38" t="s">
        <v>130</v>
      </c>
      <c r="M1331" s="18" t="s">
        <v>131</v>
      </c>
      <c r="N1331" s="18">
        <v>3</v>
      </c>
      <c r="O1331" s="18"/>
      <c r="P1331" s="18"/>
      <c r="Q1331" s="18"/>
      <c r="R1331" s="34"/>
      <c r="S1331" s="34" t="s">
        <v>1055</v>
      </c>
    </row>
    <row r="1332" spans="1:20" s="1" customFormat="1" ht="15.75" customHeight="1" x14ac:dyDescent="0.25">
      <c r="A1332" s="39"/>
      <c r="B1332" s="40"/>
      <c r="C1332" s="41"/>
      <c r="D1332" s="39"/>
      <c r="E1332" s="39"/>
      <c r="F1332" s="18"/>
      <c r="G1332" s="38" t="s">
        <v>305</v>
      </c>
      <c r="H1332" s="18"/>
      <c r="I1332" s="18">
        <v>3</v>
      </c>
      <c r="J1332" s="18">
        <f t="shared" si="235"/>
        <v>3</v>
      </c>
      <c r="K1332" s="36">
        <v>7.7</v>
      </c>
      <c r="L1332" s="38" t="s">
        <v>115</v>
      </c>
      <c r="M1332" s="18" t="s">
        <v>133</v>
      </c>
      <c r="N1332" s="18">
        <v>2</v>
      </c>
      <c r="O1332" s="36">
        <v>7.7</v>
      </c>
      <c r="P1332" s="18"/>
      <c r="Q1332" s="18" t="s">
        <v>1051</v>
      </c>
      <c r="R1332" s="34"/>
      <c r="S1332" s="34"/>
      <c r="T1332" s="42" t="s">
        <v>1778</v>
      </c>
    </row>
    <row r="1333" spans="1:20" s="1" customFormat="1" ht="15.75" customHeight="1" x14ac:dyDescent="0.25">
      <c r="A1333" s="39"/>
      <c r="B1333" s="40"/>
      <c r="C1333" s="41"/>
      <c r="D1333" s="39"/>
      <c r="E1333" s="39"/>
      <c r="F1333" s="18"/>
      <c r="G1333" s="38" t="s">
        <v>230</v>
      </c>
      <c r="H1333" s="18"/>
      <c r="I1333" s="18">
        <v>3</v>
      </c>
      <c r="J1333" s="18">
        <f t="shared" si="235"/>
        <v>3</v>
      </c>
      <c r="K1333" s="36">
        <v>7.7</v>
      </c>
      <c r="L1333" s="38" t="s">
        <v>142</v>
      </c>
      <c r="M1333" s="18" t="s">
        <v>143</v>
      </c>
      <c r="N1333" s="18">
        <v>3</v>
      </c>
      <c r="O1333" s="36">
        <v>7.7</v>
      </c>
      <c r="P1333" s="18"/>
      <c r="Q1333" s="18" t="s">
        <v>1051</v>
      </c>
      <c r="R1333" s="34"/>
      <c r="S1333" s="34"/>
      <c r="T1333" s="42" t="s">
        <v>1778</v>
      </c>
    </row>
    <row r="1334" spans="1:20" s="1" customFormat="1" ht="15.75" customHeight="1" x14ac:dyDescent="0.25">
      <c r="A1334" s="95">
        <v>82</v>
      </c>
      <c r="B1334" s="96" t="s">
        <v>1492</v>
      </c>
      <c r="C1334" s="97">
        <v>37961</v>
      </c>
      <c r="D1334" s="95" t="s">
        <v>1493</v>
      </c>
      <c r="E1334" s="95" t="s">
        <v>1779</v>
      </c>
      <c r="F1334" s="98" t="s">
        <v>242</v>
      </c>
      <c r="G1334" s="99"/>
      <c r="H1334" s="98"/>
      <c r="I1334" s="98"/>
      <c r="J1334" s="98"/>
      <c r="K1334" s="100"/>
      <c r="L1334" s="99"/>
      <c r="M1334" s="98"/>
      <c r="N1334" s="98"/>
      <c r="O1334" s="98"/>
      <c r="P1334" s="98"/>
      <c r="Q1334" s="98"/>
      <c r="R1334" s="98">
        <f>SUMIFS($N$12:$N$1466,$T$12:$T$1466,T1335)</f>
        <v>38</v>
      </c>
      <c r="S1334" s="109"/>
    </row>
    <row r="1335" spans="1:20" s="1" customFormat="1" ht="15.75" customHeight="1" x14ac:dyDescent="0.25">
      <c r="A1335" s="39"/>
      <c r="B1335" s="40"/>
      <c r="C1335" s="41"/>
      <c r="D1335" s="39"/>
      <c r="E1335" s="39"/>
      <c r="F1335" s="18"/>
      <c r="G1335" s="38" t="s">
        <v>68</v>
      </c>
      <c r="H1335" s="18"/>
      <c r="I1335" s="18">
        <v>4</v>
      </c>
      <c r="J1335" s="18">
        <f>I1335</f>
        <v>4</v>
      </c>
      <c r="K1335" s="36">
        <v>10</v>
      </c>
      <c r="L1335" s="38" t="s">
        <v>120</v>
      </c>
      <c r="M1335" s="18" t="s">
        <v>23</v>
      </c>
      <c r="N1335" s="18">
        <v>3</v>
      </c>
      <c r="O1335" s="36">
        <v>10</v>
      </c>
      <c r="P1335" s="18"/>
      <c r="Q1335" s="18" t="s">
        <v>1051</v>
      </c>
      <c r="R1335" s="34"/>
      <c r="S1335" s="34"/>
      <c r="T1335" s="42" t="s">
        <v>1779</v>
      </c>
    </row>
    <row r="1336" spans="1:20" s="1" customFormat="1" ht="15.75" customHeight="1" x14ac:dyDescent="0.25">
      <c r="A1336" s="39"/>
      <c r="B1336" s="40"/>
      <c r="C1336" s="41"/>
      <c r="D1336" s="39"/>
      <c r="E1336" s="39"/>
      <c r="F1336" s="18"/>
      <c r="G1336" s="38" t="s">
        <v>344</v>
      </c>
      <c r="H1336" s="18"/>
      <c r="I1336" s="18">
        <v>3</v>
      </c>
      <c r="J1336" s="18">
        <f t="shared" ref="J1336:J1339" si="236">I1336</f>
        <v>3</v>
      </c>
      <c r="K1336" s="36" t="s">
        <v>764</v>
      </c>
      <c r="L1336" s="38" t="s">
        <v>31</v>
      </c>
      <c r="M1336" s="18" t="s">
        <v>32</v>
      </c>
      <c r="N1336" s="18">
        <v>2</v>
      </c>
      <c r="O1336" s="36" t="s">
        <v>764</v>
      </c>
      <c r="P1336" s="18"/>
      <c r="Q1336" s="18" t="s">
        <v>1051</v>
      </c>
      <c r="R1336" s="34"/>
      <c r="S1336" s="34"/>
      <c r="T1336" s="42" t="s">
        <v>1779</v>
      </c>
    </row>
    <row r="1337" spans="1:20" s="1" customFormat="1" ht="15.75" customHeight="1" x14ac:dyDescent="0.25">
      <c r="A1337" s="39"/>
      <c r="B1337" s="40"/>
      <c r="C1337" s="41"/>
      <c r="D1337" s="39"/>
      <c r="E1337" s="39"/>
      <c r="F1337" s="18"/>
      <c r="G1337" s="38" t="s">
        <v>327</v>
      </c>
      <c r="H1337" s="18"/>
      <c r="I1337" s="18">
        <v>3</v>
      </c>
      <c r="J1337" s="18">
        <f t="shared" si="236"/>
        <v>3</v>
      </c>
      <c r="K1337" s="36">
        <v>8</v>
      </c>
      <c r="L1337" s="38" t="s">
        <v>33</v>
      </c>
      <c r="M1337" s="18" t="s">
        <v>34</v>
      </c>
      <c r="N1337" s="18">
        <v>2</v>
      </c>
      <c r="O1337" s="36">
        <v>8</v>
      </c>
      <c r="P1337" s="18"/>
      <c r="Q1337" s="18" t="s">
        <v>1051</v>
      </c>
      <c r="R1337" s="34"/>
      <c r="S1337" s="34"/>
      <c r="T1337" s="42" t="s">
        <v>1779</v>
      </c>
    </row>
    <row r="1338" spans="1:20" s="1" customFormat="1" ht="15.75" customHeight="1" x14ac:dyDescent="0.25">
      <c r="A1338" s="39"/>
      <c r="B1338" s="40"/>
      <c r="C1338" s="41"/>
      <c r="D1338" s="39"/>
      <c r="E1338" s="39"/>
      <c r="F1338" s="18"/>
      <c r="G1338" s="38" t="s">
        <v>345</v>
      </c>
      <c r="H1338" s="18"/>
      <c r="I1338" s="18">
        <v>3</v>
      </c>
      <c r="J1338" s="18">
        <f t="shared" si="236"/>
        <v>3</v>
      </c>
      <c r="K1338" s="36">
        <v>8</v>
      </c>
      <c r="L1338" s="38" t="s">
        <v>35</v>
      </c>
      <c r="M1338" s="18" t="s">
        <v>36</v>
      </c>
      <c r="N1338" s="18">
        <v>2</v>
      </c>
      <c r="O1338" s="36">
        <v>8</v>
      </c>
      <c r="P1338" s="18"/>
      <c r="Q1338" s="18" t="s">
        <v>1051</v>
      </c>
      <c r="R1338" s="34"/>
      <c r="S1338" s="34"/>
      <c r="T1338" s="42" t="s">
        <v>1779</v>
      </c>
    </row>
    <row r="1339" spans="1:20" s="1" customFormat="1" ht="15.75" customHeight="1" x14ac:dyDescent="0.25">
      <c r="A1339" s="39"/>
      <c r="B1339" s="40"/>
      <c r="C1339" s="41"/>
      <c r="D1339" s="39"/>
      <c r="E1339" s="39"/>
      <c r="F1339" s="18"/>
      <c r="G1339" s="38" t="s">
        <v>70</v>
      </c>
      <c r="H1339" s="18"/>
      <c r="I1339" s="18">
        <v>2</v>
      </c>
      <c r="J1339" s="18">
        <f t="shared" si="236"/>
        <v>2</v>
      </c>
      <c r="K1339" s="36" t="s">
        <v>627</v>
      </c>
      <c r="L1339" s="38" t="s">
        <v>71</v>
      </c>
      <c r="M1339" s="18" t="s">
        <v>72</v>
      </c>
      <c r="N1339" s="18">
        <v>2</v>
      </c>
      <c r="O1339" s="36" t="s">
        <v>627</v>
      </c>
      <c r="P1339" s="18"/>
      <c r="Q1339" s="18" t="s">
        <v>1051</v>
      </c>
      <c r="R1339" s="34"/>
      <c r="S1339" s="34"/>
      <c r="T1339" s="42" t="s">
        <v>1779</v>
      </c>
    </row>
    <row r="1340" spans="1:20" s="1" customFormat="1" ht="15.75" customHeight="1" x14ac:dyDescent="0.25">
      <c r="A1340" s="39"/>
      <c r="B1340" s="40"/>
      <c r="C1340" s="41"/>
      <c r="D1340" s="39"/>
      <c r="E1340" s="39"/>
      <c r="F1340" s="18"/>
      <c r="G1340" s="38" t="s">
        <v>75</v>
      </c>
      <c r="H1340" s="18"/>
      <c r="I1340" s="18">
        <v>3</v>
      </c>
      <c r="J1340" s="18">
        <f>I1340</f>
        <v>3</v>
      </c>
      <c r="K1340" s="36">
        <v>8.8000000000000007</v>
      </c>
      <c r="L1340" s="38" t="s">
        <v>37</v>
      </c>
      <c r="M1340" s="18" t="s">
        <v>38</v>
      </c>
      <c r="N1340" s="18">
        <v>3</v>
      </c>
      <c r="O1340" s="36"/>
      <c r="P1340" s="18"/>
      <c r="Q1340" s="18" t="s">
        <v>1051</v>
      </c>
      <c r="R1340" s="34"/>
      <c r="S1340" s="34"/>
      <c r="T1340" s="42" t="s">
        <v>1779</v>
      </c>
    </row>
    <row r="1341" spans="1:20" s="1" customFormat="1" ht="15.75" customHeight="1" x14ac:dyDescent="0.25">
      <c r="A1341" s="39"/>
      <c r="B1341" s="40"/>
      <c r="C1341" s="41"/>
      <c r="D1341" s="39"/>
      <c r="E1341" s="39"/>
      <c r="F1341" s="18"/>
      <c r="G1341" s="38" t="s">
        <v>47</v>
      </c>
      <c r="H1341" s="18"/>
      <c r="I1341" s="18">
        <v>2</v>
      </c>
      <c r="J1341" s="18">
        <f>I1341</f>
        <v>2</v>
      </c>
      <c r="K1341" s="36" t="s">
        <v>138</v>
      </c>
      <c r="L1341" s="38" t="s">
        <v>48</v>
      </c>
      <c r="M1341" s="18" t="s">
        <v>49</v>
      </c>
      <c r="N1341" s="18">
        <v>2</v>
      </c>
      <c r="O1341" s="36" t="s">
        <v>138</v>
      </c>
      <c r="P1341" s="18"/>
      <c r="Q1341" s="18" t="s">
        <v>1051</v>
      </c>
      <c r="R1341" s="34"/>
      <c r="S1341" s="34"/>
      <c r="T1341" s="42" t="s">
        <v>1779</v>
      </c>
    </row>
    <row r="1342" spans="1:20" s="1" customFormat="1" ht="15.75" customHeight="1" x14ac:dyDescent="0.25">
      <c r="A1342" s="39"/>
      <c r="B1342" s="40"/>
      <c r="C1342" s="41"/>
      <c r="D1342" s="39"/>
      <c r="E1342" s="39"/>
      <c r="F1342" s="18"/>
      <c r="G1342" s="38" t="s">
        <v>791</v>
      </c>
      <c r="H1342" s="18"/>
      <c r="I1342" s="18">
        <v>3</v>
      </c>
      <c r="J1342" s="18">
        <f t="shared" ref="J1342:J1343" si="237">I1342</f>
        <v>3</v>
      </c>
      <c r="K1342" s="36">
        <v>8.8000000000000007</v>
      </c>
      <c r="L1342" s="38" t="s">
        <v>58</v>
      </c>
      <c r="M1342" s="18" t="s">
        <v>59</v>
      </c>
      <c r="N1342" s="18">
        <v>3</v>
      </c>
      <c r="O1342" s="36">
        <v>8.8000000000000007</v>
      </c>
      <c r="P1342" s="18"/>
      <c r="Q1342" s="18" t="s">
        <v>1051</v>
      </c>
      <c r="R1342" s="34"/>
      <c r="S1342" s="34"/>
      <c r="T1342" s="42" t="s">
        <v>1779</v>
      </c>
    </row>
    <row r="1343" spans="1:20" s="1" customFormat="1" ht="15.75" customHeight="1" x14ac:dyDescent="0.25">
      <c r="A1343" s="39"/>
      <c r="B1343" s="40"/>
      <c r="C1343" s="41"/>
      <c r="D1343" s="39"/>
      <c r="E1343" s="39"/>
      <c r="F1343" s="18"/>
      <c r="G1343" s="38" t="s">
        <v>80</v>
      </c>
      <c r="H1343" s="18"/>
      <c r="I1343" s="18">
        <v>3</v>
      </c>
      <c r="J1343" s="18">
        <f t="shared" si="237"/>
        <v>3</v>
      </c>
      <c r="K1343" s="36">
        <v>7</v>
      </c>
      <c r="L1343" s="38" t="s">
        <v>80</v>
      </c>
      <c r="M1343" s="18" t="s">
        <v>81</v>
      </c>
      <c r="N1343" s="18">
        <v>3</v>
      </c>
      <c r="O1343" s="36">
        <v>7</v>
      </c>
      <c r="P1343" s="18"/>
      <c r="Q1343" s="18" t="s">
        <v>1051</v>
      </c>
      <c r="R1343" s="34"/>
      <c r="S1343" s="34"/>
      <c r="T1343" s="42" t="s">
        <v>1779</v>
      </c>
    </row>
    <row r="1344" spans="1:20" s="1" customFormat="1" ht="15.75" customHeight="1" x14ac:dyDescent="0.25">
      <c r="A1344" s="39"/>
      <c r="B1344" s="40"/>
      <c r="C1344" s="41"/>
      <c r="D1344" s="39"/>
      <c r="E1344" s="39"/>
      <c r="F1344" s="18"/>
      <c r="G1344" s="38" t="s">
        <v>238</v>
      </c>
      <c r="H1344" s="18"/>
      <c r="I1344" s="18">
        <v>3</v>
      </c>
      <c r="J1344" s="18">
        <f t="shared" ref="J1344:J1345" si="238">I1344</f>
        <v>3</v>
      </c>
      <c r="K1344" s="36">
        <v>7.9</v>
      </c>
      <c r="L1344" s="38" t="s">
        <v>52</v>
      </c>
      <c r="M1344" s="18" t="s">
        <v>53</v>
      </c>
      <c r="N1344" s="18">
        <v>2</v>
      </c>
      <c r="O1344" s="18"/>
      <c r="P1344" s="18"/>
      <c r="Q1344" s="18"/>
      <c r="R1344" s="34"/>
      <c r="S1344" s="34" t="s">
        <v>1055</v>
      </c>
    </row>
    <row r="1345" spans="1:20" s="1" customFormat="1" ht="15.75" customHeight="1" x14ac:dyDescent="0.25">
      <c r="A1345" s="39"/>
      <c r="B1345" s="40"/>
      <c r="C1345" s="41"/>
      <c r="D1345" s="39"/>
      <c r="E1345" s="39"/>
      <c r="F1345" s="18"/>
      <c r="G1345" s="38" t="s">
        <v>139</v>
      </c>
      <c r="H1345" s="18"/>
      <c r="I1345" s="18">
        <v>3</v>
      </c>
      <c r="J1345" s="18">
        <f t="shared" si="238"/>
        <v>3</v>
      </c>
      <c r="K1345" s="36">
        <v>8.1</v>
      </c>
      <c r="L1345" s="38" t="s">
        <v>45</v>
      </c>
      <c r="M1345" s="18" t="s">
        <v>46</v>
      </c>
      <c r="N1345" s="18">
        <v>2</v>
      </c>
      <c r="O1345" s="36">
        <v>8.1</v>
      </c>
      <c r="P1345" s="18"/>
      <c r="Q1345" s="18" t="s">
        <v>1051</v>
      </c>
      <c r="R1345" s="34"/>
      <c r="S1345" s="34"/>
      <c r="T1345" s="42" t="s">
        <v>1779</v>
      </c>
    </row>
    <row r="1346" spans="1:20" s="1" customFormat="1" ht="15.75" customHeight="1" x14ac:dyDescent="0.25">
      <c r="A1346" s="39"/>
      <c r="B1346" s="40"/>
      <c r="C1346" s="41"/>
      <c r="D1346" s="39"/>
      <c r="E1346" s="39"/>
      <c r="F1346" s="18"/>
      <c r="G1346" s="38" t="s">
        <v>89</v>
      </c>
      <c r="H1346" s="18"/>
      <c r="I1346" s="18">
        <v>3</v>
      </c>
      <c r="J1346" s="18">
        <f t="shared" ref="J1346:J1347" si="239">I1346</f>
        <v>3</v>
      </c>
      <c r="K1346" s="36">
        <v>8</v>
      </c>
      <c r="L1346" s="38" t="s">
        <v>89</v>
      </c>
      <c r="M1346" s="18" t="s">
        <v>90</v>
      </c>
      <c r="N1346" s="18">
        <v>3</v>
      </c>
      <c r="O1346" s="36">
        <v>8</v>
      </c>
      <c r="P1346" s="18"/>
      <c r="Q1346" s="18" t="s">
        <v>1051</v>
      </c>
      <c r="R1346" s="34"/>
      <c r="S1346" s="34"/>
      <c r="T1346" s="42" t="s">
        <v>1779</v>
      </c>
    </row>
    <row r="1347" spans="1:20" s="1" customFormat="1" ht="15.75" customHeight="1" x14ac:dyDescent="0.25">
      <c r="A1347" s="39"/>
      <c r="B1347" s="40"/>
      <c r="C1347" s="41"/>
      <c r="D1347" s="39"/>
      <c r="E1347" s="39"/>
      <c r="F1347" s="18"/>
      <c r="G1347" s="38" t="s">
        <v>241</v>
      </c>
      <c r="H1347" s="18"/>
      <c r="I1347" s="18">
        <v>3</v>
      </c>
      <c r="J1347" s="18">
        <f t="shared" si="239"/>
        <v>3</v>
      </c>
      <c r="K1347" s="36">
        <v>9.1999999999999993</v>
      </c>
      <c r="L1347" s="38" t="s">
        <v>122</v>
      </c>
      <c r="M1347" s="18" t="s">
        <v>123</v>
      </c>
      <c r="N1347" s="18">
        <v>3</v>
      </c>
      <c r="O1347" s="36">
        <v>9.1999999999999993</v>
      </c>
      <c r="P1347" s="18"/>
      <c r="Q1347" s="18" t="s">
        <v>1051</v>
      </c>
      <c r="R1347" s="34"/>
      <c r="S1347" s="34"/>
      <c r="T1347" s="42" t="s">
        <v>1779</v>
      </c>
    </row>
    <row r="1348" spans="1:20" s="1" customFormat="1" ht="15.75" customHeight="1" x14ac:dyDescent="0.25">
      <c r="A1348" s="39"/>
      <c r="B1348" s="40"/>
      <c r="C1348" s="41"/>
      <c r="D1348" s="39"/>
      <c r="E1348" s="39"/>
      <c r="F1348" s="18"/>
      <c r="G1348" s="38" t="s">
        <v>232</v>
      </c>
      <c r="H1348" s="18"/>
      <c r="I1348" s="18">
        <v>3</v>
      </c>
      <c r="J1348" s="18">
        <f t="shared" ref="J1348:J1349" si="240">I1348</f>
        <v>3</v>
      </c>
      <c r="K1348" s="36">
        <v>8.6999999999999993</v>
      </c>
      <c r="L1348" s="38" t="s">
        <v>124</v>
      </c>
      <c r="M1348" s="18" t="s">
        <v>125</v>
      </c>
      <c r="N1348" s="18">
        <v>3</v>
      </c>
      <c r="O1348" s="36">
        <v>8.6999999999999993</v>
      </c>
      <c r="P1348" s="18"/>
      <c r="Q1348" s="18" t="s">
        <v>1051</v>
      </c>
      <c r="R1348" s="34"/>
      <c r="S1348" s="34"/>
      <c r="T1348" s="42" t="s">
        <v>1779</v>
      </c>
    </row>
    <row r="1349" spans="1:20" s="1" customFormat="1" ht="15.75" customHeight="1" x14ac:dyDescent="0.25">
      <c r="A1349" s="39"/>
      <c r="B1349" s="40"/>
      <c r="C1349" s="41"/>
      <c r="D1349" s="39"/>
      <c r="E1349" s="39"/>
      <c r="F1349" s="18"/>
      <c r="G1349" s="38" t="s">
        <v>779</v>
      </c>
      <c r="H1349" s="18"/>
      <c r="I1349" s="18">
        <v>3</v>
      </c>
      <c r="J1349" s="18">
        <f t="shared" si="240"/>
        <v>3</v>
      </c>
      <c r="K1349" s="36">
        <v>8.1</v>
      </c>
      <c r="L1349" s="38" t="s">
        <v>281</v>
      </c>
      <c r="M1349" s="18" t="s">
        <v>282</v>
      </c>
      <c r="N1349" s="18">
        <v>3</v>
      </c>
      <c r="O1349" s="18"/>
      <c r="P1349" s="18"/>
      <c r="Q1349" s="18"/>
      <c r="R1349" s="34"/>
      <c r="S1349" s="34" t="s">
        <v>1055</v>
      </c>
    </row>
    <row r="1350" spans="1:20" s="1" customFormat="1" ht="15.75" customHeight="1" x14ac:dyDescent="0.25">
      <c r="A1350" s="39"/>
      <c r="B1350" s="40"/>
      <c r="C1350" s="41"/>
      <c r="D1350" s="39"/>
      <c r="E1350" s="39"/>
      <c r="F1350" s="18"/>
      <c r="G1350" s="38" t="s">
        <v>770</v>
      </c>
      <c r="H1350" s="18"/>
      <c r="I1350" s="18">
        <v>3</v>
      </c>
      <c r="J1350" s="18">
        <f>I1350</f>
        <v>3</v>
      </c>
      <c r="K1350" s="36">
        <v>7</v>
      </c>
      <c r="L1350" s="38" t="s">
        <v>126</v>
      </c>
      <c r="M1350" s="18" t="s">
        <v>127</v>
      </c>
      <c r="N1350" s="18">
        <v>3</v>
      </c>
      <c r="O1350" s="18"/>
      <c r="P1350" s="18"/>
      <c r="Q1350" s="18"/>
      <c r="R1350" s="34"/>
      <c r="S1350" s="34" t="s">
        <v>1055</v>
      </c>
    </row>
    <row r="1351" spans="1:20" s="1" customFormat="1" ht="15.75" customHeight="1" x14ac:dyDescent="0.25">
      <c r="A1351" s="39"/>
      <c r="B1351" s="40"/>
      <c r="C1351" s="41"/>
      <c r="D1351" s="39"/>
      <c r="E1351" s="39"/>
      <c r="F1351" s="18"/>
      <c r="G1351" s="38" t="s">
        <v>229</v>
      </c>
      <c r="H1351" s="18"/>
      <c r="I1351" s="18">
        <v>3</v>
      </c>
      <c r="J1351" s="18">
        <f>I1351</f>
        <v>3</v>
      </c>
      <c r="K1351" s="36">
        <v>7.6</v>
      </c>
      <c r="L1351" s="38" t="s">
        <v>278</v>
      </c>
      <c r="M1351" s="18" t="s">
        <v>279</v>
      </c>
      <c r="N1351" s="18">
        <v>3</v>
      </c>
      <c r="O1351" s="18"/>
      <c r="P1351" s="18"/>
      <c r="Q1351" s="18"/>
      <c r="R1351" s="34"/>
      <c r="S1351" s="34" t="s">
        <v>1055</v>
      </c>
    </row>
    <row r="1352" spans="1:20" s="1" customFormat="1" ht="15.75" customHeight="1" x14ac:dyDescent="0.25">
      <c r="A1352" s="39"/>
      <c r="B1352" s="40"/>
      <c r="C1352" s="41"/>
      <c r="D1352" s="39"/>
      <c r="E1352" s="39"/>
      <c r="F1352" s="18"/>
      <c r="G1352" s="38" t="s">
        <v>597</v>
      </c>
      <c r="H1352" s="18"/>
      <c r="I1352" s="18">
        <v>3</v>
      </c>
      <c r="J1352" s="18">
        <f t="shared" ref="J1352:J1353" si="241">I1352</f>
        <v>3</v>
      </c>
      <c r="K1352" s="36">
        <v>7.5</v>
      </c>
      <c r="L1352" s="38" t="s">
        <v>76</v>
      </c>
      <c r="M1352" s="18" t="s">
        <v>132</v>
      </c>
      <c r="N1352" s="18">
        <v>2</v>
      </c>
      <c r="O1352" s="18"/>
      <c r="P1352" s="18"/>
      <c r="Q1352" s="18"/>
      <c r="R1352" s="34"/>
      <c r="S1352" s="34" t="s">
        <v>1055</v>
      </c>
    </row>
    <row r="1353" spans="1:20" s="1" customFormat="1" ht="15.75" customHeight="1" x14ac:dyDescent="0.25">
      <c r="A1353" s="39"/>
      <c r="B1353" s="40"/>
      <c r="C1353" s="41"/>
      <c r="D1353" s="39"/>
      <c r="E1353" s="39"/>
      <c r="F1353" s="18"/>
      <c r="G1353" s="38" t="s">
        <v>305</v>
      </c>
      <c r="H1353" s="18"/>
      <c r="I1353" s="18">
        <v>3</v>
      </c>
      <c r="J1353" s="18">
        <f t="shared" si="241"/>
        <v>3</v>
      </c>
      <c r="K1353" s="36">
        <v>8.1</v>
      </c>
      <c r="L1353" s="38" t="s">
        <v>115</v>
      </c>
      <c r="M1353" s="18" t="s">
        <v>133</v>
      </c>
      <c r="N1353" s="18">
        <v>2</v>
      </c>
      <c r="O1353" s="36">
        <v>8.1</v>
      </c>
      <c r="P1353" s="18"/>
      <c r="Q1353" s="18" t="s">
        <v>1051</v>
      </c>
      <c r="R1353" s="34"/>
      <c r="S1353" s="34"/>
      <c r="T1353" s="42" t="s">
        <v>1779</v>
      </c>
    </row>
    <row r="1354" spans="1:20" s="1" customFormat="1" ht="15.75" customHeight="1" x14ac:dyDescent="0.25">
      <c r="A1354" s="39"/>
      <c r="B1354" s="40"/>
      <c r="C1354" s="41"/>
      <c r="D1354" s="39"/>
      <c r="E1354" s="39"/>
      <c r="F1354" s="18"/>
      <c r="G1354" s="38" t="s">
        <v>720</v>
      </c>
      <c r="H1354" s="18"/>
      <c r="I1354" s="18">
        <v>3</v>
      </c>
      <c r="J1354" s="18">
        <f t="shared" ref="J1354:J1355" si="242">I1354</f>
        <v>3</v>
      </c>
      <c r="K1354" s="36">
        <v>6.9</v>
      </c>
      <c r="L1354" s="38" t="s">
        <v>107</v>
      </c>
      <c r="M1354" s="18" t="s">
        <v>108</v>
      </c>
      <c r="N1354" s="18">
        <v>3</v>
      </c>
      <c r="O1354" s="18"/>
      <c r="P1354" s="18"/>
      <c r="Q1354" s="18"/>
      <c r="R1354" s="34"/>
      <c r="S1354" s="34" t="s">
        <v>1055</v>
      </c>
    </row>
    <row r="1355" spans="1:20" s="1" customFormat="1" ht="15.75" customHeight="1" x14ac:dyDescent="0.25">
      <c r="A1355" s="39"/>
      <c r="B1355" s="40"/>
      <c r="C1355" s="41"/>
      <c r="D1355" s="39"/>
      <c r="E1355" s="39"/>
      <c r="F1355" s="18"/>
      <c r="G1355" s="38" t="s">
        <v>352</v>
      </c>
      <c r="H1355" s="18"/>
      <c r="I1355" s="18">
        <v>3</v>
      </c>
      <c r="J1355" s="18">
        <f t="shared" si="242"/>
        <v>3</v>
      </c>
      <c r="K1355" s="36">
        <v>6.6</v>
      </c>
      <c r="L1355" s="38" t="s">
        <v>101</v>
      </c>
      <c r="M1355" s="18" t="s">
        <v>102</v>
      </c>
      <c r="N1355" s="18">
        <v>3</v>
      </c>
      <c r="O1355" s="18"/>
      <c r="P1355" s="18"/>
      <c r="Q1355" s="18"/>
      <c r="R1355" s="34"/>
      <c r="S1355" s="34" t="s">
        <v>1055</v>
      </c>
    </row>
    <row r="1356" spans="1:20" s="1" customFormat="1" ht="15.75" customHeight="1" x14ac:dyDescent="0.25">
      <c r="A1356" s="39"/>
      <c r="B1356" s="40"/>
      <c r="C1356" s="41"/>
      <c r="D1356" s="39"/>
      <c r="E1356" s="39"/>
      <c r="F1356" s="18"/>
      <c r="G1356" s="38" t="s">
        <v>719</v>
      </c>
      <c r="H1356" s="18"/>
      <c r="I1356" s="18">
        <v>3</v>
      </c>
      <c r="J1356" s="18">
        <f>I1356</f>
        <v>3</v>
      </c>
      <c r="K1356" s="36">
        <v>6.9</v>
      </c>
      <c r="L1356" s="38" t="s">
        <v>283</v>
      </c>
      <c r="M1356" s="18" t="s">
        <v>284</v>
      </c>
      <c r="N1356" s="18">
        <v>3</v>
      </c>
      <c r="O1356" s="18"/>
      <c r="P1356" s="18"/>
      <c r="Q1356" s="18"/>
      <c r="R1356" s="34"/>
      <c r="S1356" s="34" t="s">
        <v>1055</v>
      </c>
    </row>
    <row r="1357" spans="1:20" s="1" customFormat="1" ht="15.75" customHeight="1" x14ac:dyDescent="0.25">
      <c r="A1357" s="39"/>
      <c r="B1357" s="40"/>
      <c r="C1357" s="41"/>
      <c r="D1357" s="39"/>
      <c r="E1357" s="39"/>
      <c r="F1357" s="18"/>
      <c r="G1357" s="38" t="s">
        <v>146</v>
      </c>
      <c r="H1357" s="18"/>
      <c r="I1357" s="18">
        <v>3</v>
      </c>
      <c r="J1357" s="18">
        <f>I1357</f>
        <v>3</v>
      </c>
      <c r="K1357" s="36">
        <v>6.8</v>
      </c>
      <c r="L1357" s="38" t="s">
        <v>135</v>
      </c>
      <c r="M1357" s="18" t="s">
        <v>136</v>
      </c>
      <c r="N1357" s="18">
        <v>3</v>
      </c>
      <c r="O1357" s="18"/>
      <c r="P1357" s="18"/>
      <c r="Q1357" s="18"/>
      <c r="R1357" s="34"/>
      <c r="S1357" s="34" t="s">
        <v>1055</v>
      </c>
    </row>
    <row r="1358" spans="1:20" s="1" customFormat="1" ht="15.75" customHeight="1" x14ac:dyDescent="0.25">
      <c r="A1358" s="39"/>
      <c r="B1358" s="40"/>
      <c r="C1358" s="41"/>
      <c r="D1358" s="39"/>
      <c r="E1358" s="39"/>
      <c r="F1358" s="18"/>
      <c r="G1358" s="38" t="s">
        <v>609</v>
      </c>
      <c r="H1358" s="18"/>
      <c r="I1358" s="18">
        <v>3</v>
      </c>
      <c r="J1358" s="18">
        <f>I1358</f>
        <v>3</v>
      </c>
      <c r="K1358" s="36">
        <v>7.6</v>
      </c>
      <c r="L1358" s="38" t="s">
        <v>140</v>
      </c>
      <c r="M1358" s="18" t="s">
        <v>141</v>
      </c>
      <c r="N1358" s="18">
        <v>3</v>
      </c>
      <c r="O1358" s="18"/>
      <c r="P1358" s="18"/>
      <c r="Q1358" s="18"/>
      <c r="R1358" s="34"/>
      <c r="S1358" s="34" t="s">
        <v>1055</v>
      </c>
    </row>
    <row r="1359" spans="1:20" s="1" customFormat="1" ht="15.75" customHeight="1" x14ac:dyDescent="0.25">
      <c r="A1359" s="39"/>
      <c r="B1359" s="40"/>
      <c r="C1359" s="41"/>
      <c r="D1359" s="39"/>
      <c r="E1359" s="39"/>
      <c r="F1359" s="18"/>
      <c r="G1359" s="38" t="s">
        <v>230</v>
      </c>
      <c r="H1359" s="18"/>
      <c r="I1359" s="18">
        <v>3</v>
      </c>
      <c r="J1359" s="18">
        <f>I1359</f>
        <v>3</v>
      </c>
      <c r="K1359" s="36">
        <v>7.5</v>
      </c>
      <c r="L1359" s="38" t="s">
        <v>286</v>
      </c>
      <c r="M1359" s="18" t="s">
        <v>287</v>
      </c>
      <c r="N1359" s="18">
        <v>3</v>
      </c>
      <c r="O1359" s="36">
        <v>7.5</v>
      </c>
      <c r="P1359" s="18"/>
      <c r="Q1359" s="18" t="s">
        <v>1051</v>
      </c>
      <c r="R1359" s="34"/>
      <c r="S1359" s="34"/>
      <c r="T1359" s="42" t="s">
        <v>1779</v>
      </c>
    </row>
    <row r="1360" spans="1:20" s="1" customFormat="1" ht="15.75" customHeight="1" x14ac:dyDescent="0.25">
      <c r="A1360" s="95">
        <v>83</v>
      </c>
      <c r="B1360" s="96" t="s">
        <v>1494</v>
      </c>
      <c r="C1360" s="97">
        <v>45443</v>
      </c>
      <c r="D1360" s="95" t="s">
        <v>1495</v>
      </c>
      <c r="E1360" s="95" t="s">
        <v>1780</v>
      </c>
      <c r="F1360" s="98" t="s">
        <v>355</v>
      </c>
      <c r="G1360" s="99"/>
      <c r="H1360" s="98"/>
      <c r="I1360" s="98"/>
      <c r="J1360" s="98"/>
      <c r="K1360" s="100"/>
      <c r="L1360" s="99"/>
      <c r="M1360" s="98"/>
      <c r="N1360" s="98"/>
      <c r="O1360" s="98"/>
      <c r="P1360" s="98"/>
      <c r="Q1360" s="98"/>
      <c r="R1360" s="98">
        <f>SUMIFS($N$12:$N$1466,$T$12:$T$1466,T1361)</f>
        <v>21</v>
      </c>
      <c r="S1360" s="109"/>
    </row>
    <row r="1361" spans="1:20" s="1" customFormat="1" ht="15.75" customHeight="1" x14ac:dyDescent="0.25">
      <c r="A1361" s="39"/>
      <c r="B1361" s="40"/>
      <c r="C1361" s="41"/>
      <c r="D1361" s="39"/>
      <c r="E1361" s="39"/>
      <c r="F1361" s="18"/>
      <c r="G1361" s="38" t="s">
        <v>208</v>
      </c>
      <c r="H1361" s="18"/>
      <c r="I1361" s="18">
        <v>3</v>
      </c>
      <c r="J1361" s="18">
        <f>I1361</f>
        <v>3</v>
      </c>
      <c r="K1361" s="36">
        <v>7.2</v>
      </c>
      <c r="L1361" s="38" t="s">
        <v>120</v>
      </c>
      <c r="M1361" s="18" t="s">
        <v>23</v>
      </c>
      <c r="N1361" s="18">
        <v>3</v>
      </c>
      <c r="O1361" s="36">
        <v>7.2</v>
      </c>
      <c r="P1361" s="18"/>
      <c r="Q1361" s="18" t="s">
        <v>1051</v>
      </c>
      <c r="R1361" s="34"/>
      <c r="S1361" s="34"/>
      <c r="T1361" s="42" t="s">
        <v>1780</v>
      </c>
    </row>
    <row r="1362" spans="1:20" s="1" customFormat="1" ht="15.75" customHeight="1" x14ac:dyDescent="0.25">
      <c r="A1362" s="39"/>
      <c r="B1362" s="40"/>
      <c r="C1362" s="41"/>
      <c r="D1362" s="39"/>
      <c r="E1362" s="39"/>
      <c r="F1362" s="18"/>
      <c r="G1362" s="38" t="s">
        <v>362</v>
      </c>
      <c r="H1362" s="18"/>
      <c r="I1362" s="18">
        <v>3</v>
      </c>
      <c r="J1362" s="18">
        <f t="shared" ref="J1362:J1364" si="243">I1362</f>
        <v>3</v>
      </c>
      <c r="K1362" s="36">
        <v>9.6</v>
      </c>
      <c r="L1362" s="38" t="s">
        <v>31</v>
      </c>
      <c r="M1362" s="18" t="s">
        <v>32</v>
      </c>
      <c r="N1362" s="18">
        <v>2</v>
      </c>
      <c r="O1362" s="36">
        <v>9.6</v>
      </c>
      <c r="P1362" s="18"/>
      <c r="Q1362" s="18" t="s">
        <v>1051</v>
      </c>
      <c r="R1362" s="34"/>
      <c r="S1362" s="34"/>
      <c r="T1362" s="42" t="s">
        <v>1780</v>
      </c>
    </row>
    <row r="1363" spans="1:20" s="1" customFormat="1" ht="15.75" customHeight="1" x14ac:dyDescent="0.25">
      <c r="A1363" s="39"/>
      <c r="B1363" s="40"/>
      <c r="C1363" s="41"/>
      <c r="D1363" s="39"/>
      <c r="E1363" s="39"/>
      <c r="F1363" s="18"/>
      <c r="G1363" s="38" t="s">
        <v>363</v>
      </c>
      <c r="H1363" s="18"/>
      <c r="I1363" s="18">
        <v>3</v>
      </c>
      <c r="J1363" s="18">
        <f t="shared" si="243"/>
        <v>3</v>
      </c>
      <c r="K1363" s="36">
        <v>10</v>
      </c>
      <c r="L1363" s="38" t="s">
        <v>33</v>
      </c>
      <c r="M1363" s="18" t="s">
        <v>34</v>
      </c>
      <c r="N1363" s="18">
        <v>2</v>
      </c>
      <c r="O1363" s="36">
        <v>10</v>
      </c>
      <c r="P1363" s="18"/>
      <c r="Q1363" s="18" t="s">
        <v>1051</v>
      </c>
      <c r="R1363" s="34"/>
      <c r="S1363" s="34"/>
      <c r="T1363" s="42" t="s">
        <v>1780</v>
      </c>
    </row>
    <row r="1364" spans="1:20" s="1" customFormat="1" ht="15.75" customHeight="1" x14ac:dyDescent="0.25">
      <c r="A1364" s="39"/>
      <c r="B1364" s="40"/>
      <c r="C1364" s="41"/>
      <c r="D1364" s="39"/>
      <c r="E1364" s="39"/>
      <c r="F1364" s="18"/>
      <c r="G1364" s="38" t="s">
        <v>320</v>
      </c>
      <c r="H1364" s="18"/>
      <c r="I1364" s="18">
        <v>3</v>
      </c>
      <c r="J1364" s="18">
        <f t="shared" si="243"/>
        <v>3</v>
      </c>
      <c r="K1364" s="36">
        <v>9.6999999999999993</v>
      </c>
      <c r="L1364" s="38" t="s">
        <v>35</v>
      </c>
      <c r="M1364" s="18" t="s">
        <v>36</v>
      </c>
      <c r="N1364" s="18">
        <v>2</v>
      </c>
      <c r="O1364" s="36">
        <v>9.6999999999999993</v>
      </c>
      <c r="P1364" s="18"/>
      <c r="Q1364" s="18" t="s">
        <v>1051</v>
      </c>
      <c r="R1364" s="34"/>
      <c r="S1364" s="34"/>
      <c r="T1364" s="42" t="s">
        <v>1780</v>
      </c>
    </row>
    <row r="1365" spans="1:20" s="1" customFormat="1" ht="15.75" customHeight="1" x14ac:dyDescent="0.25">
      <c r="A1365" s="39"/>
      <c r="B1365" s="40"/>
      <c r="C1365" s="41"/>
      <c r="D1365" s="39"/>
      <c r="E1365" s="39"/>
      <c r="F1365" s="18"/>
      <c r="G1365" s="38" t="s">
        <v>70</v>
      </c>
      <c r="H1365" s="18"/>
      <c r="I1365" s="18">
        <v>2</v>
      </c>
      <c r="J1365" s="18">
        <f>I1365</f>
        <v>2</v>
      </c>
      <c r="K1365" s="36">
        <v>7.8</v>
      </c>
      <c r="L1365" s="38" t="s">
        <v>71</v>
      </c>
      <c r="M1365" s="18" t="s">
        <v>72</v>
      </c>
      <c r="N1365" s="18">
        <v>2</v>
      </c>
      <c r="O1365" s="36">
        <v>7.8</v>
      </c>
      <c r="P1365" s="18"/>
      <c r="Q1365" s="18" t="s">
        <v>1051</v>
      </c>
      <c r="R1365" s="34"/>
      <c r="S1365" s="34"/>
      <c r="T1365" s="42" t="s">
        <v>1780</v>
      </c>
    </row>
    <row r="1366" spans="1:20" s="1" customFormat="1" ht="15.75" customHeight="1" x14ac:dyDescent="0.25">
      <c r="A1366" s="39"/>
      <c r="B1366" s="40"/>
      <c r="C1366" s="41"/>
      <c r="D1366" s="39"/>
      <c r="E1366" s="39"/>
      <c r="F1366" s="18"/>
      <c r="G1366" s="38" t="s">
        <v>75</v>
      </c>
      <c r="H1366" s="18"/>
      <c r="I1366" s="18">
        <v>3</v>
      </c>
      <c r="J1366" s="18">
        <f>I1366</f>
        <v>3</v>
      </c>
      <c r="K1366" s="36">
        <v>7.8</v>
      </c>
      <c r="L1366" s="38" t="s">
        <v>37</v>
      </c>
      <c r="M1366" s="18" t="s">
        <v>38</v>
      </c>
      <c r="N1366" s="18">
        <v>3</v>
      </c>
      <c r="O1366" s="36"/>
      <c r="P1366" s="18"/>
      <c r="Q1366" s="18" t="s">
        <v>1051</v>
      </c>
      <c r="R1366" s="34"/>
      <c r="S1366" s="34"/>
      <c r="T1366" s="42" t="s">
        <v>1780</v>
      </c>
    </row>
    <row r="1367" spans="1:20" s="1" customFormat="1" ht="15.75" customHeight="1" x14ac:dyDescent="0.25">
      <c r="A1367" s="39"/>
      <c r="B1367" s="40"/>
      <c r="C1367" s="41"/>
      <c r="D1367" s="39"/>
      <c r="E1367" s="39"/>
      <c r="F1367" s="18"/>
      <c r="G1367" s="38" t="s">
        <v>47</v>
      </c>
      <c r="H1367" s="18"/>
      <c r="I1367" s="18"/>
      <c r="J1367" s="18"/>
      <c r="K1367" s="36">
        <v>8.4</v>
      </c>
      <c r="L1367" s="38" t="s">
        <v>48</v>
      </c>
      <c r="M1367" s="18" t="s">
        <v>49</v>
      </c>
      <c r="N1367" s="18">
        <v>2</v>
      </c>
      <c r="O1367" s="36">
        <v>8.4</v>
      </c>
      <c r="P1367" s="18"/>
      <c r="Q1367" s="18" t="s">
        <v>1051</v>
      </c>
      <c r="R1367" s="34"/>
      <c r="S1367" s="34"/>
      <c r="T1367" s="42" t="s">
        <v>1780</v>
      </c>
    </row>
    <row r="1368" spans="1:20" s="1" customFormat="1" ht="15.75" customHeight="1" x14ac:dyDescent="0.25">
      <c r="A1368" s="39"/>
      <c r="B1368" s="40"/>
      <c r="C1368" s="41"/>
      <c r="D1368" s="39"/>
      <c r="E1368" s="39"/>
      <c r="F1368" s="18"/>
      <c r="G1368" s="38" t="s">
        <v>359</v>
      </c>
      <c r="H1368" s="18"/>
      <c r="I1368" s="18">
        <v>3</v>
      </c>
      <c r="J1368" s="18">
        <f t="shared" ref="J1368:J1370" si="244">I1368</f>
        <v>3</v>
      </c>
      <c r="K1368" s="36">
        <v>9.6999999999999993</v>
      </c>
      <c r="L1368" s="38" t="s">
        <v>50</v>
      </c>
      <c r="M1368" s="18" t="s">
        <v>51</v>
      </c>
      <c r="N1368" s="18">
        <v>2</v>
      </c>
      <c r="O1368" s="18"/>
      <c r="P1368" s="18"/>
      <c r="Q1368" s="18"/>
      <c r="R1368" s="34"/>
      <c r="S1368" s="34" t="s">
        <v>1055</v>
      </c>
    </row>
    <row r="1369" spans="1:20" s="1" customFormat="1" ht="15.75" customHeight="1" x14ac:dyDescent="0.25">
      <c r="A1369" s="39"/>
      <c r="B1369" s="40"/>
      <c r="C1369" s="41"/>
      <c r="D1369" s="39"/>
      <c r="E1369" s="39"/>
      <c r="F1369" s="18"/>
      <c r="G1369" s="38" t="s">
        <v>356</v>
      </c>
      <c r="H1369" s="18"/>
      <c r="I1369" s="18">
        <v>2</v>
      </c>
      <c r="J1369" s="18">
        <f t="shared" si="244"/>
        <v>2</v>
      </c>
      <c r="K1369" s="36">
        <v>9.1</v>
      </c>
      <c r="L1369" s="38" t="s">
        <v>52</v>
      </c>
      <c r="M1369" s="18" t="s">
        <v>53</v>
      </c>
      <c r="N1369" s="18">
        <v>2</v>
      </c>
      <c r="O1369" s="18"/>
      <c r="P1369" s="18"/>
      <c r="Q1369" s="18"/>
      <c r="R1369" s="34"/>
      <c r="S1369" s="34" t="s">
        <v>1055</v>
      </c>
    </row>
    <row r="1370" spans="1:20" s="1" customFormat="1" ht="15.75" customHeight="1" x14ac:dyDescent="0.25">
      <c r="A1370" s="39"/>
      <c r="B1370" s="40"/>
      <c r="C1370" s="41"/>
      <c r="D1370" s="39"/>
      <c r="E1370" s="39"/>
      <c r="F1370" s="18"/>
      <c r="G1370" s="38" t="s">
        <v>139</v>
      </c>
      <c r="H1370" s="18"/>
      <c r="I1370" s="18">
        <v>2</v>
      </c>
      <c r="J1370" s="18">
        <f t="shared" si="244"/>
        <v>2</v>
      </c>
      <c r="K1370" s="36">
        <v>9.1</v>
      </c>
      <c r="L1370" s="38" t="s">
        <v>45</v>
      </c>
      <c r="M1370" s="18" t="s">
        <v>46</v>
      </c>
      <c r="N1370" s="18">
        <v>2</v>
      </c>
      <c r="O1370" s="36">
        <v>9.1</v>
      </c>
      <c r="P1370" s="18"/>
      <c r="Q1370" s="18" t="s">
        <v>1051</v>
      </c>
      <c r="R1370" s="34"/>
      <c r="S1370" s="34"/>
      <c r="T1370" s="42" t="s">
        <v>1780</v>
      </c>
    </row>
    <row r="1371" spans="1:20" s="1" customFormat="1" ht="15.75" customHeight="1" x14ac:dyDescent="0.25">
      <c r="A1371" s="39"/>
      <c r="B1371" s="40"/>
      <c r="C1371" s="41"/>
      <c r="D1371" s="39"/>
      <c r="E1371" s="39"/>
      <c r="F1371" s="18"/>
      <c r="G1371" s="38" t="s">
        <v>1475</v>
      </c>
      <c r="H1371" s="18"/>
      <c r="I1371" s="18">
        <v>3</v>
      </c>
      <c r="J1371" s="18">
        <f>I1371</f>
        <v>3</v>
      </c>
      <c r="K1371" s="36">
        <v>8.9</v>
      </c>
      <c r="L1371" s="38" t="s">
        <v>124</v>
      </c>
      <c r="M1371" s="18" t="s">
        <v>125</v>
      </c>
      <c r="N1371" s="18">
        <v>3</v>
      </c>
      <c r="O1371" s="36">
        <v>8.9</v>
      </c>
      <c r="P1371" s="18"/>
      <c r="Q1371" s="18" t="s">
        <v>1051</v>
      </c>
      <c r="R1371" s="34"/>
      <c r="S1371" s="34"/>
      <c r="T1371" s="42" t="s">
        <v>1780</v>
      </c>
    </row>
    <row r="1372" spans="1:20" s="1" customFormat="1" ht="15.75" customHeight="1" x14ac:dyDescent="0.25">
      <c r="A1372" s="39"/>
      <c r="B1372" s="40"/>
      <c r="C1372" s="41"/>
      <c r="D1372" s="39"/>
      <c r="E1372" s="39"/>
      <c r="F1372" s="18"/>
      <c r="G1372" s="38" t="s">
        <v>779</v>
      </c>
      <c r="H1372" s="18"/>
      <c r="I1372" s="18">
        <v>3</v>
      </c>
      <c r="J1372" s="18">
        <f>I1372</f>
        <v>3</v>
      </c>
      <c r="K1372" s="36">
        <v>8.6999999999999993</v>
      </c>
      <c r="L1372" s="38" t="s">
        <v>142</v>
      </c>
      <c r="M1372" s="18" t="s">
        <v>143</v>
      </c>
      <c r="N1372" s="18">
        <v>3</v>
      </c>
      <c r="O1372" s="18"/>
      <c r="P1372" s="18"/>
      <c r="Q1372" s="18"/>
      <c r="R1372" s="34"/>
      <c r="S1372" s="34" t="s">
        <v>1055</v>
      </c>
    </row>
    <row r="1373" spans="1:20" s="1" customFormat="1" ht="15.75" customHeight="1" x14ac:dyDescent="0.25">
      <c r="A1373" s="95">
        <v>84</v>
      </c>
      <c r="B1373" s="96" t="s">
        <v>1496</v>
      </c>
      <c r="C1373" s="97">
        <v>38060</v>
      </c>
      <c r="D1373" s="97" t="s">
        <v>1497</v>
      </c>
      <c r="E1373" s="95" t="s">
        <v>1781</v>
      </c>
      <c r="F1373" s="98" t="s">
        <v>355</v>
      </c>
      <c r="G1373" s="99"/>
      <c r="H1373" s="98"/>
      <c r="I1373" s="98"/>
      <c r="J1373" s="98"/>
      <c r="K1373" s="100"/>
      <c r="L1373" s="99"/>
      <c r="M1373" s="98"/>
      <c r="N1373" s="98"/>
      <c r="O1373" s="98"/>
      <c r="P1373" s="98"/>
      <c r="Q1373" s="98"/>
      <c r="R1373" s="98">
        <f>SUMIFS($N$12:$N$1466,$T$12:$T$1466,T1374)</f>
        <v>19</v>
      </c>
      <c r="S1373" s="109"/>
    </row>
    <row r="1374" spans="1:20" s="1" customFormat="1" ht="15.75" customHeight="1" x14ac:dyDescent="0.25">
      <c r="A1374" s="39"/>
      <c r="B1374" s="40"/>
      <c r="C1374" s="41"/>
      <c r="D1374" s="39"/>
      <c r="E1374" s="39"/>
      <c r="F1374" s="18"/>
      <c r="G1374" s="38" t="s">
        <v>208</v>
      </c>
      <c r="H1374" s="18"/>
      <c r="I1374" s="18">
        <v>3</v>
      </c>
      <c r="J1374" s="18">
        <f>I1374</f>
        <v>3</v>
      </c>
      <c r="K1374" s="36">
        <v>7.4</v>
      </c>
      <c r="L1374" s="38" t="s">
        <v>120</v>
      </c>
      <c r="M1374" s="18" t="s">
        <v>23</v>
      </c>
      <c r="N1374" s="18">
        <v>3</v>
      </c>
      <c r="O1374" s="36">
        <v>7.4</v>
      </c>
      <c r="P1374" s="18"/>
      <c r="Q1374" s="18" t="s">
        <v>1051</v>
      </c>
      <c r="R1374" s="34"/>
      <c r="S1374" s="34"/>
      <c r="T1374" s="42" t="s">
        <v>1781</v>
      </c>
    </row>
    <row r="1375" spans="1:20" s="1" customFormat="1" ht="15.75" customHeight="1" x14ac:dyDescent="0.25">
      <c r="A1375" s="39"/>
      <c r="B1375" s="40"/>
      <c r="C1375" s="41"/>
      <c r="D1375" s="39"/>
      <c r="E1375" s="39"/>
      <c r="F1375" s="18"/>
      <c r="G1375" s="38" t="s">
        <v>362</v>
      </c>
      <c r="H1375" s="18"/>
      <c r="I1375" s="18">
        <v>3</v>
      </c>
      <c r="J1375" s="18">
        <f t="shared" ref="J1375:J1377" si="245">I1375</f>
        <v>3</v>
      </c>
      <c r="K1375" s="36">
        <v>8.9</v>
      </c>
      <c r="L1375" s="38" t="s">
        <v>31</v>
      </c>
      <c r="M1375" s="18" t="s">
        <v>32</v>
      </c>
      <c r="N1375" s="18">
        <v>2</v>
      </c>
      <c r="O1375" s="36">
        <v>8.9</v>
      </c>
      <c r="P1375" s="18"/>
      <c r="Q1375" s="18" t="s">
        <v>1051</v>
      </c>
      <c r="R1375" s="34"/>
      <c r="S1375" s="34"/>
      <c r="T1375" s="42" t="s">
        <v>1781</v>
      </c>
    </row>
    <row r="1376" spans="1:20" s="1" customFormat="1" ht="15.75" customHeight="1" x14ac:dyDescent="0.25">
      <c r="A1376" s="39"/>
      <c r="B1376" s="40"/>
      <c r="C1376" s="41"/>
      <c r="D1376" s="39"/>
      <c r="E1376" s="39"/>
      <c r="F1376" s="18"/>
      <c r="G1376" s="38" t="s">
        <v>363</v>
      </c>
      <c r="H1376" s="18"/>
      <c r="I1376" s="18">
        <v>3</v>
      </c>
      <c r="J1376" s="18">
        <f t="shared" si="245"/>
        <v>3</v>
      </c>
      <c r="K1376" s="36">
        <v>8.6999999999999993</v>
      </c>
      <c r="L1376" s="38" t="s">
        <v>33</v>
      </c>
      <c r="M1376" s="18" t="s">
        <v>34</v>
      </c>
      <c r="N1376" s="18">
        <v>2</v>
      </c>
      <c r="O1376" s="36">
        <v>8.6999999999999993</v>
      </c>
      <c r="P1376" s="18"/>
      <c r="Q1376" s="18" t="s">
        <v>1051</v>
      </c>
      <c r="R1376" s="34"/>
      <c r="S1376" s="34"/>
      <c r="T1376" s="42" t="s">
        <v>1781</v>
      </c>
    </row>
    <row r="1377" spans="1:20" s="1" customFormat="1" ht="15.75" customHeight="1" x14ac:dyDescent="0.25">
      <c r="A1377" s="39"/>
      <c r="B1377" s="40"/>
      <c r="C1377" s="41"/>
      <c r="D1377" s="39"/>
      <c r="E1377" s="39"/>
      <c r="F1377" s="18"/>
      <c r="G1377" s="38" t="s">
        <v>320</v>
      </c>
      <c r="H1377" s="18"/>
      <c r="I1377" s="18">
        <v>3</v>
      </c>
      <c r="J1377" s="18">
        <f t="shared" si="245"/>
        <v>3</v>
      </c>
      <c r="K1377" s="36">
        <v>7.1</v>
      </c>
      <c r="L1377" s="38" t="s">
        <v>35</v>
      </c>
      <c r="M1377" s="18" t="s">
        <v>36</v>
      </c>
      <c r="N1377" s="18">
        <v>2</v>
      </c>
      <c r="O1377" s="36">
        <v>7.1</v>
      </c>
      <c r="P1377" s="18"/>
      <c r="Q1377" s="18" t="s">
        <v>1051</v>
      </c>
      <c r="R1377" s="34"/>
      <c r="S1377" s="34"/>
      <c r="T1377" s="42" t="s">
        <v>1781</v>
      </c>
    </row>
    <row r="1378" spans="1:20" s="1" customFormat="1" ht="15.75" customHeight="1" x14ac:dyDescent="0.25">
      <c r="A1378" s="39"/>
      <c r="B1378" s="40"/>
      <c r="C1378" s="41"/>
      <c r="D1378" s="39"/>
      <c r="E1378" s="39"/>
      <c r="F1378" s="18"/>
      <c r="G1378" s="38" t="s">
        <v>70</v>
      </c>
      <c r="H1378" s="18"/>
      <c r="I1378" s="18">
        <v>2</v>
      </c>
      <c r="J1378" s="18">
        <f>I1378</f>
        <v>2</v>
      </c>
      <c r="K1378" s="36">
        <v>7.7</v>
      </c>
      <c r="L1378" s="38" t="s">
        <v>71</v>
      </c>
      <c r="M1378" s="18" t="s">
        <v>72</v>
      </c>
      <c r="N1378" s="18">
        <v>2</v>
      </c>
      <c r="O1378" s="36">
        <v>7.7</v>
      </c>
      <c r="P1378" s="18"/>
      <c r="Q1378" s="18" t="s">
        <v>1051</v>
      </c>
      <c r="R1378" s="34"/>
      <c r="S1378" s="34"/>
      <c r="T1378" s="42" t="s">
        <v>1781</v>
      </c>
    </row>
    <row r="1379" spans="1:20" s="1" customFormat="1" ht="15.75" customHeight="1" x14ac:dyDescent="0.25">
      <c r="A1379" s="39"/>
      <c r="B1379" s="40"/>
      <c r="C1379" s="41"/>
      <c r="D1379" s="39"/>
      <c r="E1379" s="39"/>
      <c r="F1379" s="18"/>
      <c r="G1379" s="38" t="s">
        <v>75</v>
      </c>
      <c r="H1379" s="18"/>
      <c r="I1379" s="18">
        <v>3</v>
      </c>
      <c r="J1379" s="18">
        <f>I1379</f>
        <v>3</v>
      </c>
      <c r="K1379" s="36">
        <v>8</v>
      </c>
      <c r="L1379" s="38" t="s">
        <v>37</v>
      </c>
      <c r="M1379" s="18" t="s">
        <v>38</v>
      </c>
      <c r="N1379" s="18">
        <v>3</v>
      </c>
      <c r="O1379" s="36"/>
      <c r="P1379" s="18"/>
      <c r="Q1379" s="18" t="s">
        <v>1051</v>
      </c>
      <c r="R1379" s="34"/>
      <c r="S1379" s="34"/>
      <c r="T1379" s="42" t="s">
        <v>1781</v>
      </c>
    </row>
    <row r="1380" spans="1:20" s="1" customFormat="1" ht="15.75" customHeight="1" x14ac:dyDescent="0.25">
      <c r="A1380" s="39"/>
      <c r="B1380" s="40"/>
      <c r="C1380" s="41"/>
      <c r="D1380" s="39"/>
      <c r="E1380" s="39"/>
      <c r="F1380" s="18"/>
      <c r="G1380" s="38" t="s">
        <v>47</v>
      </c>
      <c r="H1380" s="18"/>
      <c r="I1380" s="18"/>
      <c r="J1380" s="18"/>
      <c r="K1380" s="36">
        <v>7.4</v>
      </c>
      <c r="L1380" s="38" t="s">
        <v>48</v>
      </c>
      <c r="M1380" s="18" t="s">
        <v>49</v>
      </c>
      <c r="N1380" s="18">
        <v>2</v>
      </c>
      <c r="O1380" s="36">
        <v>7.4</v>
      </c>
      <c r="P1380" s="18"/>
      <c r="Q1380" s="18" t="s">
        <v>1051</v>
      </c>
      <c r="R1380" s="34"/>
      <c r="S1380" s="34"/>
      <c r="T1380" s="42" t="s">
        <v>1781</v>
      </c>
    </row>
    <row r="1381" spans="1:20" s="1" customFormat="1" ht="15.75" customHeight="1" x14ac:dyDescent="0.25">
      <c r="A1381" s="39"/>
      <c r="B1381" s="40"/>
      <c r="C1381" s="41"/>
      <c r="D1381" s="39"/>
      <c r="E1381" s="39"/>
      <c r="F1381" s="18"/>
      <c r="G1381" s="38" t="s">
        <v>791</v>
      </c>
      <c r="H1381" s="18"/>
      <c r="I1381" s="18">
        <v>3</v>
      </c>
      <c r="J1381" s="18">
        <f>I1381</f>
        <v>3</v>
      </c>
      <c r="K1381" s="36">
        <v>8.1</v>
      </c>
      <c r="L1381" s="38" t="s">
        <v>58</v>
      </c>
      <c r="M1381" s="18" t="s">
        <v>59</v>
      </c>
      <c r="N1381" s="18">
        <v>3</v>
      </c>
      <c r="O1381" s="36">
        <v>8.1</v>
      </c>
      <c r="P1381" s="18"/>
      <c r="Q1381" s="18" t="s">
        <v>1051</v>
      </c>
      <c r="R1381" s="34"/>
      <c r="S1381" s="34"/>
      <c r="T1381" s="42" t="s">
        <v>1781</v>
      </c>
    </row>
    <row r="1382" spans="1:20" s="1" customFormat="1" ht="15.75" customHeight="1" x14ac:dyDescent="0.25">
      <c r="A1382" s="39"/>
      <c r="B1382" s="40"/>
      <c r="C1382" s="41"/>
      <c r="D1382" s="39"/>
      <c r="E1382" s="39"/>
      <c r="F1382" s="18"/>
      <c r="G1382" s="38" t="s">
        <v>359</v>
      </c>
      <c r="H1382" s="18"/>
      <c r="I1382" s="18">
        <v>3</v>
      </c>
      <c r="J1382" s="18">
        <f t="shared" ref="J1382:J1383" si="246">I1382</f>
        <v>3</v>
      </c>
      <c r="K1382" s="36">
        <v>7.1</v>
      </c>
      <c r="L1382" s="38" t="s">
        <v>50</v>
      </c>
      <c r="M1382" s="18" t="s">
        <v>51</v>
      </c>
      <c r="N1382" s="18">
        <v>2</v>
      </c>
      <c r="O1382" s="18"/>
      <c r="P1382" s="18"/>
      <c r="Q1382" s="18"/>
      <c r="R1382" s="34"/>
      <c r="S1382" s="34" t="s">
        <v>1055</v>
      </c>
    </row>
    <row r="1383" spans="1:20" s="1" customFormat="1" ht="15.75" customHeight="1" x14ac:dyDescent="0.25">
      <c r="A1383" s="39"/>
      <c r="B1383" s="40"/>
      <c r="C1383" s="41"/>
      <c r="D1383" s="39"/>
      <c r="E1383" s="39"/>
      <c r="F1383" s="18"/>
      <c r="G1383" s="38" t="s">
        <v>356</v>
      </c>
      <c r="H1383" s="18"/>
      <c r="I1383" s="18">
        <v>2</v>
      </c>
      <c r="J1383" s="18">
        <f t="shared" si="246"/>
        <v>2</v>
      </c>
      <c r="K1383" s="36">
        <v>7.1</v>
      </c>
      <c r="L1383" s="38" t="s">
        <v>52</v>
      </c>
      <c r="M1383" s="18" t="s">
        <v>53</v>
      </c>
      <c r="N1383" s="18">
        <v>2</v>
      </c>
      <c r="O1383" s="18"/>
      <c r="P1383" s="18"/>
      <c r="Q1383" s="18"/>
      <c r="R1383" s="34"/>
      <c r="S1383" s="34" t="s">
        <v>1055</v>
      </c>
    </row>
    <row r="1384" spans="1:20" s="1" customFormat="1" ht="15.75" customHeight="1" x14ac:dyDescent="0.25">
      <c r="A1384" s="39"/>
      <c r="B1384" s="40"/>
      <c r="C1384" s="41"/>
      <c r="D1384" s="39"/>
      <c r="E1384" s="39"/>
      <c r="F1384" s="18"/>
      <c r="G1384" s="38" t="s">
        <v>357</v>
      </c>
      <c r="H1384" s="18"/>
      <c r="I1384" s="18">
        <v>2</v>
      </c>
      <c r="J1384" s="18">
        <f>I1384</f>
        <v>2</v>
      </c>
      <c r="K1384" s="36">
        <v>7.5</v>
      </c>
      <c r="L1384" s="38" t="s">
        <v>82</v>
      </c>
      <c r="M1384" s="18" t="s">
        <v>83</v>
      </c>
      <c r="N1384" s="18">
        <v>2</v>
      </c>
      <c r="O1384" s="18"/>
      <c r="P1384" s="18"/>
      <c r="Q1384" s="18"/>
      <c r="R1384" s="34"/>
      <c r="S1384" s="34" t="s">
        <v>1055</v>
      </c>
    </row>
    <row r="1385" spans="1:20" s="1" customFormat="1" ht="15.75" customHeight="1" x14ac:dyDescent="0.25">
      <c r="A1385" s="39"/>
      <c r="B1385" s="40"/>
      <c r="C1385" s="41"/>
      <c r="D1385" s="39"/>
      <c r="E1385" s="39"/>
      <c r="F1385" s="18"/>
      <c r="G1385" s="38" t="s">
        <v>1498</v>
      </c>
      <c r="H1385" s="18"/>
      <c r="I1385" s="18">
        <v>5</v>
      </c>
      <c r="J1385" s="18">
        <f>I1385</f>
        <v>5</v>
      </c>
      <c r="K1385" s="36">
        <v>9</v>
      </c>
      <c r="L1385" s="38" t="s">
        <v>281</v>
      </c>
      <c r="M1385" s="18" t="s">
        <v>282</v>
      </c>
      <c r="N1385" s="18">
        <v>3</v>
      </c>
      <c r="O1385" s="18"/>
      <c r="P1385" s="18"/>
      <c r="Q1385" s="18"/>
      <c r="R1385" s="34"/>
      <c r="S1385" s="34" t="s">
        <v>1055</v>
      </c>
    </row>
    <row r="1386" spans="1:20" s="1" customFormat="1" ht="15.75" customHeight="1" x14ac:dyDescent="0.25">
      <c r="A1386" s="39"/>
      <c r="B1386" s="40"/>
      <c r="C1386" s="41"/>
      <c r="D1386" s="39"/>
      <c r="E1386" s="39"/>
      <c r="F1386" s="18"/>
      <c r="G1386" s="38" t="s">
        <v>779</v>
      </c>
      <c r="H1386" s="18"/>
      <c r="I1386" s="18">
        <v>3</v>
      </c>
      <c r="J1386" s="18">
        <f>I1386</f>
        <v>3</v>
      </c>
      <c r="K1386" s="36">
        <v>8.6</v>
      </c>
      <c r="L1386" s="38" t="s">
        <v>142</v>
      </c>
      <c r="M1386" s="18" t="s">
        <v>143</v>
      </c>
      <c r="N1386" s="18">
        <v>3</v>
      </c>
      <c r="O1386" s="18"/>
      <c r="P1386" s="18"/>
      <c r="Q1386" s="18"/>
      <c r="R1386" s="34"/>
      <c r="S1386" s="34" t="s">
        <v>1055</v>
      </c>
    </row>
    <row r="1387" spans="1:20" s="1" customFormat="1" ht="15.75" customHeight="1" x14ac:dyDescent="0.25">
      <c r="A1387" s="95">
        <v>85</v>
      </c>
      <c r="B1387" s="96" t="s">
        <v>1499</v>
      </c>
      <c r="C1387" s="97">
        <v>38211</v>
      </c>
      <c r="D1387" s="95" t="s">
        <v>1500</v>
      </c>
      <c r="E1387" s="95" t="s">
        <v>1782</v>
      </c>
      <c r="F1387" s="98" t="s">
        <v>355</v>
      </c>
      <c r="G1387" s="99"/>
      <c r="H1387" s="98"/>
      <c r="I1387" s="98"/>
      <c r="J1387" s="98"/>
      <c r="K1387" s="100"/>
      <c r="L1387" s="99"/>
      <c r="M1387" s="98"/>
      <c r="N1387" s="98"/>
      <c r="O1387" s="98"/>
      <c r="P1387" s="98"/>
      <c r="Q1387" s="98"/>
      <c r="R1387" s="98">
        <f>SUMIFS($N$12:$N$1466,$T$12:$T$1466,T1388)</f>
        <v>21</v>
      </c>
      <c r="S1387" s="109"/>
    </row>
    <row r="1388" spans="1:20" s="1" customFormat="1" ht="15.75" customHeight="1" x14ac:dyDescent="0.25">
      <c r="A1388" s="39"/>
      <c r="B1388" s="40"/>
      <c r="C1388" s="41"/>
      <c r="D1388" s="39"/>
      <c r="E1388" s="39"/>
      <c r="F1388" s="18"/>
      <c r="G1388" s="38" t="s">
        <v>208</v>
      </c>
      <c r="H1388" s="18"/>
      <c r="I1388" s="18">
        <v>3</v>
      </c>
      <c r="J1388" s="18">
        <f>I1388</f>
        <v>3</v>
      </c>
      <c r="K1388" s="36">
        <v>6.9</v>
      </c>
      <c r="L1388" s="38" t="s">
        <v>120</v>
      </c>
      <c r="M1388" s="18" t="s">
        <v>23</v>
      </c>
      <c r="N1388" s="18">
        <v>3</v>
      </c>
      <c r="O1388" s="36">
        <v>6.9</v>
      </c>
      <c r="P1388" s="18"/>
      <c r="Q1388" s="18" t="s">
        <v>1051</v>
      </c>
      <c r="R1388" s="34"/>
      <c r="S1388" s="34"/>
      <c r="T1388" s="42" t="s">
        <v>1782</v>
      </c>
    </row>
    <row r="1389" spans="1:20" s="1" customFormat="1" ht="15.75" customHeight="1" x14ac:dyDescent="0.25">
      <c r="A1389" s="39"/>
      <c r="B1389" s="40"/>
      <c r="C1389" s="41"/>
      <c r="D1389" s="39"/>
      <c r="E1389" s="39"/>
      <c r="F1389" s="18"/>
      <c r="G1389" s="38" t="s">
        <v>362</v>
      </c>
      <c r="H1389" s="18"/>
      <c r="I1389" s="18">
        <v>3</v>
      </c>
      <c r="J1389" s="18">
        <f t="shared" ref="J1389:J1392" si="247">I1389</f>
        <v>3</v>
      </c>
      <c r="K1389" s="36">
        <v>8</v>
      </c>
      <c r="L1389" s="38" t="s">
        <v>31</v>
      </c>
      <c r="M1389" s="18" t="s">
        <v>32</v>
      </c>
      <c r="N1389" s="18">
        <v>2</v>
      </c>
      <c r="O1389" s="36">
        <v>8</v>
      </c>
      <c r="P1389" s="18"/>
      <c r="Q1389" s="18" t="s">
        <v>1051</v>
      </c>
      <c r="R1389" s="34"/>
      <c r="S1389" s="34"/>
      <c r="T1389" s="42" t="s">
        <v>1782</v>
      </c>
    </row>
    <row r="1390" spans="1:20" s="1" customFormat="1" ht="15.75" customHeight="1" x14ac:dyDescent="0.25">
      <c r="A1390" s="39"/>
      <c r="B1390" s="40"/>
      <c r="C1390" s="41"/>
      <c r="D1390" s="39"/>
      <c r="E1390" s="39"/>
      <c r="F1390" s="18"/>
      <c r="G1390" s="38" t="s">
        <v>363</v>
      </c>
      <c r="H1390" s="18"/>
      <c r="I1390" s="18">
        <v>3</v>
      </c>
      <c r="J1390" s="18">
        <f t="shared" si="247"/>
        <v>3</v>
      </c>
      <c r="K1390" s="36">
        <v>9.6999999999999993</v>
      </c>
      <c r="L1390" s="38" t="s">
        <v>33</v>
      </c>
      <c r="M1390" s="18" t="s">
        <v>34</v>
      </c>
      <c r="N1390" s="18">
        <v>2</v>
      </c>
      <c r="O1390" s="36">
        <v>9.6999999999999993</v>
      </c>
      <c r="P1390" s="18"/>
      <c r="Q1390" s="18" t="s">
        <v>1051</v>
      </c>
      <c r="R1390" s="34"/>
      <c r="S1390" s="34"/>
      <c r="T1390" s="42" t="s">
        <v>1782</v>
      </c>
    </row>
    <row r="1391" spans="1:20" s="1" customFormat="1" ht="15.75" customHeight="1" x14ac:dyDescent="0.25">
      <c r="A1391" s="39"/>
      <c r="B1391" s="40"/>
      <c r="C1391" s="41"/>
      <c r="D1391" s="39"/>
      <c r="E1391" s="39"/>
      <c r="F1391" s="18"/>
      <c r="G1391" s="38" t="s">
        <v>320</v>
      </c>
      <c r="H1391" s="18"/>
      <c r="I1391" s="18">
        <v>3</v>
      </c>
      <c r="J1391" s="18">
        <f t="shared" si="247"/>
        <v>3</v>
      </c>
      <c r="K1391" s="36">
        <v>7.3</v>
      </c>
      <c r="L1391" s="38" t="s">
        <v>35</v>
      </c>
      <c r="M1391" s="18" t="s">
        <v>36</v>
      </c>
      <c r="N1391" s="18">
        <v>2</v>
      </c>
      <c r="O1391" s="36">
        <v>7.3</v>
      </c>
      <c r="P1391" s="18"/>
      <c r="Q1391" s="18" t="s">
        <v>1051</v>
      </c>
      <c r="R1391" s="34"/>
      <c r="S1391" s="34"/>
      <c r="T1391" s="42" t="s">
        <v>1782</v>
      </c>
    </row>
    <row r="1392" spans="1:20" s="1" customFormat="1" ht="15.75" customHeight="1" x14ac:dyDescent="0.25">
      <c r="A1392" s="39"/>
      <c r="B1392" s="40"/>
      <c r="C1392" s="41"/>
      <c r="D1392" s="39"/>
      <c r="E1392" s="39"/>
      <c r="F1392" s="18"/>
      <c r="G1392" s="38" t="s">
        <v>70</v>
      </c>
      <c r="H1392" s="18"/>
      <c r="I1392" s="18">
        <v>2</v>
      </c>
      <c r="J1392" s="18">
        <f t="shared" si="247"/>
        <v>2</v>
      </c>
      <c r="K1392" s="36">
        <v>7.4</v>
      </c>
      <c r="L1392" s="38" t="s">
        <v>71</v>
      </c>
      <c r="M1392" s="18" t="s">
        <v>72</v>
      </c>
      <c r="N1392" s="18">
        <v>2</v>
      </c>
      <c r="O1392" s="36">
        <v>7.4</v>
      </c>
      <c r="P1392" s="18"/>
      <c r="Q1392" s="18" t="s">
        <v>1051</v>
      </c>
      <c r="R1392" s="34"/>
      <c r="S1392" s="34"/>
      <c r="T1392" s="42" t="s">
        <v>1782</v>
      </c>
    </row>
    <row r="1393" spans="1:20" s="1" customFormat="1" ht="15.75" customHeight="1" x14ac:dyDescent="0.25">
      <c r="A1393" s="39"/>
      <c r="B1393" s="40"/>
      <c r="C1393" s="41"/>
      <c r="D1393" s="39"/>
      <c r="E1393" s="39"/>
      <c r="F1393" s="18"/>
      <c r="G1393" s="38" t="s">
        <v>75</v>
      </c>
      <c r="H1393" s="18"/>
      <c r="I1393" s="18">
        <v>3</v>
      </c>
      <c r="J1393" s="18">
        <f>I1393</f>
        <v>3</v>
      </c>
      <c r="K1393" s="36">
        <v>6.8</v>
      </c>
      <c r="L1393" s="38" t="s">
        <v>37</v>
      </c>
      <c r="M1393" s="18" t="s">
        <v>38</v>
      </c>
      <c r="N1393" s="18">
        <v>3</v>
      </c>
      <c r="O1393" s="36"/>
      <c r="P1393" s="18"/>
      <c r="Q1393" s="18" t="s">
        <v>1051</v>
      </c>
      <c r="R1393" s="34"/>
      <c r="S1393" s="34"/>
      <c r="T1393" s="42" t="s">
        <v>1782</v>
      </c>
    </row>
    <row r="1394" spans="1:20" s="1" customFormat="1" ht="15.75" customHeight="1" x14ac:dyDescent="0.25">
      <c r="A1394" s="39"/>
      <c r="B1394" s="40"/>
      <c r="C1394" s="41"/>
      <c r="D1394" s="39"/>
      <c r="E1394" s="39"/>
      <c r="F1394" s="18"/>
      <c r="G1394" s="38" t="s">
        <v>47</v>
      </c>
      <c r="H1394" s="18"/>
      <c r="I1394" s="18"/>
      <c r="J1394" s="18"/>
      <c r="K1394" s="36" t="s">
        <v>1490</v>
      </c>
      <c r="L1394" s="38" t="s">
        <v>48</v>
      </c>
      <c r="M1394" s="18" t="s">
        <v>49</v>
      </c>
      <c r="N1394" s="18">
        <v>2</v>
      </c>
      <c r="O1394" s="36" t="s">
        <v>1490</v>
      </c>
      <c r="P1394" s="18"/>
      <c r="Q1394" s="18" t="s">
        <v>1051</v>
      </c>
      <c r="R1394" s="34"/>
      <c r="S1394" s="34"/>
      <c r="T1394" s="42" t="s">
        <v>1782</v>
      </c>
    </row>
    <row r="1395" spans="1:20" s="1" customFormat="1" ht="15.75" customHeight="1" x14ac:dyDescent="0.25">
      <c r="A1395" s="39"/>
      <c r="B1395" s="40"/>
      <c r="C1395" s="41"/>
      <c r="D1395" s="39"/>
      <c r="E1395" s="39"/>
      <c r="F1395" s="18"/>
      <c r="G1395" s="38" t="s">
        <v>359</v>
      </c>
      <c r="H1395" s="18"/>
      <c r="I1395" s="18">
        <v>3</v>
      </c>
      <c r="J1395" s="18">
        <f t="shared" ref="J1395:J1397" si="248">I1395</f>
        <v>3</v>
      </c>
      <c r="K1395" s="36">
        <v>7.3</v>
      </c>
      <c r="L1395" s="38" t="s">
        <v>50</v>
      </c>
      <c r="M1395" s="18" t="s">
        <v>51</v>
      </c>
      <c r="N1395" s="18">
        <v>2</v>
      </c>
      <c r="O1395" s="18"/>
      <c r="P1395" s="18"/>
      <c r="Q1395" s="18"/>
      <c r="R1395" s="34"/>
      <c r="S1395" s="34" t="s">
        <v>1055</v>
      </c>
    </row>
    <row r="1396" spans="1:20" s="1" customFormat="1" ht="15.75" customHeight="1" x14ac:dyDescent="0.25">
      <c r="A1396" s="39"/>
      <c r="B1396" s="40"/>
      <c r="C1396" s="41"/>
      <c r="D1396" s="39"/>
      <c r="E1396" s="39"/>
      <c r="F1396" s="18"/>
      <c r="G1396" s="38" t="s">
        <v>356</v>
      </c>
      <c r="H1396" s="18"/>
      <c r="I1396" s="18">
        <v>2</v>
      </c>
      <c r="J1396" s="18">
        <f t="shared" si="248"/>
        <v>2</v>
      </c>
      <c r="K1396" s="36">
        <v>7.9</v>
      </c>
      <c r="L1396" s="38" t="s">
        <v>52</v>
      </c>
      <c r="M1396" s="18" t="s">
        <v>53</v>
      </c>
      <c r="N1396" s="18">
        <v>2</v>
      </c>
      <c r="O1396" s="18"/>
      <c r="P1396" s="18"/>
      <c r="Q1396" s="18"/>
      <c r="R1396" s="34"/>
      <c r="S1396" s="34" t="s">
        <v>1055</v>
      </c>
    </row>
    <row r="1397" spans="1:20" s="1" customFormat="1" ht="15.75" customHeight="1" x14ac:dyDescent="0.25">
      <c r="A1397" s="39"/>
      <c r="B1397" s="40"/>
      <c r="C1397" s="41"/>
      <c r="D1397" s="39"/>
      <c r="E1397" s="39"/>
      <c r="F1397" s="18"/>
      <c r="G1397" s="38" t="s">
        <v>139</v>
      </c>
      <c r="H1397" s="18"/>
      <c r="I1397" s="18">
        <v>2</v>
      </c>
      <c r="J1397" s="18">
        <f t="shared" si="248"/>
        <v>2</v>
      </c>
      <c r="K1397" s="36">
        <v>7.5</v>
      </c>
      <c r="L1397" s="38" t="s">
        <v>45</v>
      </c>
      <c r="M1397" s="18" t="s">
        <v>46</v>
      </c>
      <c r="N1397" s="18">
        <v>2</v>
      </c>
      <c r="O1397" s="36">
        <v>7.5</v>
      </c>
      <c r="P1397" s="18"/>
      <c r="Q1397" s="18" t="s">
        <v>1051</v>
      </c>
      <c r="R1397" s="34"/>
      <c r="S1397" s="34"/>
      <c r="T1397" s="42" t="s">
        <v>1782</v>
      </c>
    </row>
    <row r="1398" spans="1:20" s="1" customFormat="1" ht="15.75" customHeight="1" x14ac:dyDescent="0.25">
      <c r="A1398" s="39"/>
      <c r="B1398" s="40"/>
      <c r="C1398" s="41"/>
      <c r="D1398" s="39"/>
      <c r="E1398" s="39"/>
      <c r="F1398" s="18"/>
      <c r="G1398" s="135" t="s">
        <v>1475</v>
      </c>
      <c r="H1398" s="18"/>
      <c r="I1398" s="18">
        <v>3</v>
      </c>
      <c r="J1398" s="18">
        <f>I1398</f>
        <v>3</v>
      </c>
      <c r="K1398" s="36">
        <v>6.1</v>
      </c>
      <c r="L1398" s="38" t="s">
        <v>124</v>
      </c>
      <c r="M1398" s="18" t="s">
        <v>125</v>
      </c>
      <c r="N1398" s="18">
        <v>3</v>
      </c>
      <c r="O1398" s="36">
        <v>6.1</v>
      </c>
      <c r="P1398" s="18"/>
      <c r="Q1398" s="18" t="s">
        <v>1051</v>
      </c>
      <c r="R1398" s="34"/>
      <c r="S1398" s="34"/>
      <c r="T1398" s="42" t="s">
        <v>1782</v>
      </c>
    </row>
    <row r="1399" spans="1:20" s="1" customFormat="1" ht="15.75" customHeight="1" x14ac:dyDescent="0.25">
      <c r="A1399" s="39"/>
      <c r="B1399" s="40"/>
      <c r="C1399" s="41"/>
      <c r="D1399" s="39"/>
      <c r="E1399" s="39"/>
      <c r="F1399" s="18"/>
      <c r="G1399" s="38" t="s">
        <v>779</v>
      </c>
      <c r="H1399" s="18"/>
      <c r="I1399" s="18">
        <v>3</v>
      </c>
      <c r="J1399" s="18">
        <f>I1399</f>
        <v>3</v>
      </c>
      <c r="K1399" s="36">
        <v>7.7</v>
      </c>
      <c r="L1399" s="38" t="s">
        <v>142</v>
      </c>
      <c r="M1399" s="18" t="s">
        <v>143</v>
      </c>
      <c r="N1399" s="18">
        <v>3</v>
      </c>
      <c r="O1399" s="18"/>
      <c r="P1399" s="18"/>
      <c r="Q1399" s="18"/>
      <c r="R1399" s="34"/>
      <c r="S1399" s="34" t="s">
        <v>1055</v>
      </c>
    </row>
    <row r="1400" spans="1:20" s="1" customFormat="1" ht="15.75" customHeight="1" x14ac:dyDescent="0.25">
      <c r="A1400" s="95">
        <v>86</v>
      </c>
      <c r="B1400" s="96" t="s">
        <v>1501</v>
      </c>
      <c r="C1400" s="97">
        <v>38335</v>
      </c>
      <c r="D1400" s="97" t="s">
        <v>1502</v>
      </c>
      <c r="E1400" s="95" t="s">
        <v>1783</v>
      </c>
      <c r="F1400" s="150" t="s">
        <v>242</v>
      </c>
      <c r="G1400" s="99"/>
      <c r="H1400" s="98"/>
      <c r="I1400" s="98"/>
      <c r="J1400" s="98"/>
      <c r="K1400" s="100"/>
      <c r="L1400" s="99"/>
      <c r="M1400" s="98"/>
      <c r="N1400" s="98"/>
      <c r="O1400" s="98"/>
      <c r="P1400" s="98"/>
      <c r="Q1400" s="98"/>
      <c r="R1400" s="98">
        <f>SUMIFS($N$12:$N$1466,$T$12:$T$1466,T1401)</f>
        <v>35</v>
      </c>
      <c r="S1400" s="109"/>
    </row>
    <row r="1401" spans="1:20" s="1" customFormat="1" ht="15.75" customHeight="1" x14ac:dyDescent="0.25">
      <c r="A1401" s="39"/>
      <c r="B1401" s="40"/>
      <c r="C1401" s="41"/>
      <c r="D1401" s="39"/>
      <c r="E1401" s="39"/>
      <c r="F1401" s="18"/>
      <c r="G1401" s="38" t="s">
        <v>68</v>
      </c>
      <c r="H1401" s="18"/>
      <c r="I1401" s="18">
        <v>4</v>
      </c>
      <c r="J1401" s="18">
        <f>I1401</f>
        <v>4</v>
      </c>
      <c r="K1401" s="36">
        <v>10</v>
      </c>
      <c r="L1401" s="38" t="s">
        <v>120</v>
      </c>
      <c r="M1401" s="18" t="s">
        <v>23</v>
      </c>
      <c r="N1401" s="18">
        <v>3</v>
      </c>
      <c r="O1401" s="36">
        <v>10</v>
      </c>
      <c r="P1401" s="18"/>
      <c r="Q1401" s="18" t="s">
        <v>1051</v>
      </c>
      <c r="R1401" s="34"/>
      <c r="S1401" s="34"/>
      <c r="T1401" s="42" t="s">
        <v>1783</v>
      </c>
    </row>
    <row r="1402" spans="1:20" s="1" customFormat="1" ht="15.75" customHeight="1" x14ac:dyDescent="0.25">
      <c r="A1402" s="39"/>
      <c r="B1402" s="40"/>
      <c r="C1402" s="41"/>
      <c r="D1402" s="39"/>
      <c r="E1402" s="39"/>
      <c r="F1402" s="18"/>
      <c r="G1402" s="38" t="s">
        <v>344</v>
      </c>
      <c r="H1402" s="18"/>
      <c r="I1402" s="18">
        <v>3</v>
      </c>
      <c r="J1402" s="18">
        <f t="shared" ref="J1402:J1405" si="249">I1402</f>
        <v>3</v>
      </c>
      <c r="K1402" s="36">
        <v>8</v>
      </c>
      <c r="L1402" s="38" t="s">
        <v>31</v>
      </c>
      <c r="M1402" s="18" t="s">
        <v>32</v>
      </c>
      <c r="N1402" s="18">
        <v>2</v>
      </c>
      <c r="O1402" s="36">
        <v>8</v>
      </c>
      <c r="P1402" s="18"/>
      <c r="Q1402" s="18" t="s">
        <v>1051</v>
      </c>
      <c r="R1402" s="34"/>
      <c r="S1402" s="34"/>
      <c r="T1402" s="42" t="s">
        <v>1783</v>
      </c>
    </row>
    <row r="1403" spans="1:20" s="1" customFormat="1" ht="15.75" customHeight="1" x14ac:dyDescent="0.25">
      <c r="A1403" s="39"/>
      <c r="B1403" s="40"/>
      <c r="C1403" s="41"/>
      <c r="D1403" s="39"/>
      <c r="E1403" s="39"/>
      <c r="F1403" s="18"/>
      <c r="G1403" s="38" t="s">
        <v>327</v>
      </c>
      <c r="H1403" s="18"/>
      <c r="I1403" s="18">
        <v>3</v>
      </c>
      <c r="J1403" s="18">
        <f t="shared" si="249"/>
        <v>3</v>
      </c>
      <c r="K1403" s="36">
        <v>7.4</v>
      </c>
      <c r="L1403" s="38" t="s">
        <v>33</v>
      </c>
      <c r="M1403" s="18" t="s">
        <v>34</v>
      </c>
      <c r="N1403" s="18">
        <v>2</v>
      </c>
      <c r="O1403" s="36">
        <v>7.4</v>
      </c>
      <c r="P1403" s="18"/>
      <c r="Q1403" s="18" t="s">
        <v>1051</v>
      </c>
      <c r="R1403" s="34"/>
      <c r="S1403" s="34"/>
      <c r="T1403" s="42" t="s">
        <v>1783</v>
      </c>
    </row>
    <row r="1404" spans="1:20" s="1" customFormat="1" ht="15.75" customHeight="1" x14ac:dyDescent="0.25">
      <c r="A1404" s="39"/>
      <c r="B1404" s="40"/>
      <c r="C1404" s="41"/>
      <c r="D1404" s="39"/>
      <c r="E1404" s="39"/>
      <c r="F1404" s="18"/>
      <c r="G1404" s="38" t="s">
        <v>345</v>
      </c>
      <c r="H1404" s="18"/>
      <c r="I1404" s="18">
        <v>3</v>
      </c>
      <c r="J1404" s="18">
        <f t="shared" si="249"/>
        <v>3</v>
      </c>
      <c r="K1404" s="36">
        <v>7.5</v>
      </c>
      <c r="L1404" s="38" t="s">
        <v>35</v>
      </c>
      <c r="M1404" s="18" t="s">
        <v>36</v>
      </c>
      <c r="N1404" s="18">
        <v>2</v>
      </c>
      <c r="O1404" s="36">
        <v>7.5</v>
      </c>
      <c r="P1404" s="18"/>
      <c r="Q1404" s="18" t="s">
        <v>1051</v>
      </c>
      <c r="R1404" s="34"/>
      <c r="S1404" s="34"/>
      <c r="T1404" s="42" t="s">
        <v>1783</v>
      </c>
    </row>
    <row r="1405" spans="1:20" s="1" customFormat="1" ht="15.75" customHeight="1" x14ac:dyDescent="0.25">
      <c r="A1405" s="39"/>
      <c r="B1405" s="40"/>
      <c r="C1405" s="41"/>
      <c r="D1405" s="39"/>
      <c r="E1405" s="39"/>
      <c r="F1405" s="18"/>
      <c r="G1405" s="38" t="s">
        <v>70</v>
      </c>
      <c r="H1405" s="18"/>
      <c r="I1405" s="18">
        <v>2</v>
      </c>
      <c r="J1405" s="18">
        <f t="shared" si="249"/>
        <v>2</v>
      </c>
      <c r="K1405" s="36">
        <v>7.3</v>
      </c>
      <c r="L1405" s="38" t="s">
        <v>71</v>
      </c>
      <c r="M1405" s="18" t="s">
        <v>72</v>
      </c>
      <c r="N1405" s="18">
        <v>2</v>
      </c>
      <c r="O1405" s="36">
        <v>7.3</v>
      </c>
      <c r="P1405" s="18"/>
      <c r="Q1405" s="18" t="s">
        <v>1051</v>
      </c>
      <c r="R1405" s="34"/>
      <c r="S1405" s="34"/>
      <c r="T1405" s="42" t="s">
        <v>1783</v>
      </c>
    </row>
    <row r="1406" spans="1:20" s="1" customFormat="1" ht="15.75" customHeight="1" x14ac:dyDescent="0.25">
      <c r="A1406" s="39"/>
      <c r="B1406" s="40"/>
      <c r="C1406" s="41"/>
      <c r="D1406" s="39"/>
      <c r="E1406" s="39"/>
      <c r="F1406" s="18"/>
      <c r="G1406" s="38" t="s">
        <v>75</v>
      </c>
      <c r="H1406" s="18"/>
      <c r="I1406" s="18">
        <v>3</v>
      </c>
      <c r="J1406" s="18">
        <f>I1406</f>
        <v>3</v>
      </c>
      <c r="K1406" s="36">
        <v>10</v>
      </c>
      <c r="L1406" s="38" t="s">
        <v>37</v>
      </c>
      <c r="M1406" s="18" t="s">
        <v>38</v>
      </c>
      <c r="N1406" s="18">
        <v>3</v>
      </c>
      <c r="O1406" s="36"/>
      <c r="P1406" s="18"/>
      <c r="Q1406" s="18" t="s">
        <v>1051</v>
      </c>
      <c r="R1406" s="34"/>
      <c r="S1406" s="34"/>
      <c r="T1406" s="42" t="s">
        <v>1783</v>
      </c>
    </row>
    <row r="1407" spans="1:20" s="1" customFormat="1" ht="15.75" customHeight="1" x14ac:dyDescent="0.25">
      <c r="A1407" s="39"/>
      <c r="B1407" s="40"/>
      <c r="C1407" s="41"/>
      <c r="D1407" s="39"/>
      <c r="E1407" s="39"/>
      <c r="F1407" s="18"/>
      <c r="G1407" s="38" t="s">
        <v>710</v>
      </c>
      <c r="H1407" s="18"/>
      <c r="I1407" s="18">
        <v>3</v>
      </c>
      <c r="J1407" s="18">
        <f>I1407</f>
        <v>3</v>
      </c>
      <c r="K1407" s="36">
        <v>7.5</v>
      </c>
      <c r="L1407" s="38" t="s">
        <v>116</v>
      </c>
      <c r="M1407" s="18" t="s">
        <v>117</v>
      </c>
      <c r="N1407" s="18">
        <v>2</v>
      </c>
      <c r="O1407" s="18"/>
      <c r="P1407" s="18"/>
      <c r="Q1407" s="18"/>
      <c r="R1407" s="34"/>
      <c r="S1407" s="34" t="s">
        <v>1055</v>
      </c>
    </row>
    <row r="1408" spans="1:20" s="1" customFormat="1" ht="15.75" customHeight="1" x14ac:dyDescent="0.25">
      <c r="A1408" s="39"/>
      <c r="B1408" s="40"/>
      <c r="C1408" s="41"/>
      <c r="D1408" s="39"/>
      <c r="E1408" s="39"/>
      <c r="F1408" s="18"/>
      <c r="G1408" s="38" t="s">
        <v>47</v>
      </c>
      <c r="H1408" s="18"/>
      <c r="I1408" s="18">
        <v>2</v>
      </c>
      <c r="J1408" s="18">
        <f>I1408</f>
        <v>2</v>
      </c>
      <c r="K1408" s="36" t="s">
        <v>138</v>
      </c>
      <c r="L1408" s="38" t="s">
        <v>48</v>
      </c>
      <c r="M1408" s="18" t="s">
        <v>49</v>
      </c>
      <c r="N1408" s="18">
        <v>2</v>
      </c>
      <c r="O1408" s="36" t="s">
        <v>138</v>
      </c>
      <c r="P1408" s="18"/>
      <c r="Q1408" s="18" t="s">
        <v>1051</v>
      </c>
      <c r="R1408" s="34"/>
      <c r="S1408" s="34"/>
      <c r="T1408" s="42" t="s">
        <v>1783</v>
      </c>
    </row>
    <row r="1409" spans="1:20" s="1" customFormat="1" ht="15.75" customHeight="1" x14ac:dyDescent="0.25">
      <c r="A1409" s="39"/>
      <c r="B1409" s="40"/>
      <c r="C1409" s="41"/>
      <c r="D1409" s="39"/>
      <c r="E1409" s="39"/>
      <c r="F1409" s="18"/>
      <c r="G1409" s="38" t="s">
        <v>791</v>
      </c>
      <c r="H1409" s="18"/>
      <c r="I1409" s="18">
        <v>3</v>
      </c>
      <c r="J1409" s="18">
        <f t="shared" ref="J1409:J1410" si="250">I1409</f>
        <v>3</v>
      </c>
      <c r="K1409" s="36">
        <v>8.1</v>
      </c>
      <c r="L1409" s="38" t="s">
        <v>58</v>
      </c>
      <c r="M1409" s="18" t="s">
        <v>59</v>
      </c>
      <c r="N1409" s="18">
        <v>3</v>
      </c>
      <c r="O1409" s="36">
        <v>8.1</v>
      </c>
      <c r="P1409" s="18"/>
      <c r="Q1409" s="18" t="s">
        <v>1051</v>
      </c>
      <c r="R1409" s="34"/>
      <c r="S1409" s="34"/>
      <c r="T1409" s="42" t="s">
        <v>1783</v>
      </c>
    </row>
    <row r="1410" spans="1:20" s="1" customFormat="1" ht="15.75" customHeight="1" x14ac:dyDescent="0.25">
      <c r="A1410" s="39"/>
      <c r="B1410" s="40"/>
      <c r="C1410" s="41"/>
      <c r="D1410" s="39"/>
      <c r="E1410" s="39"/>
      <c r="F1410" s="18"/>
      <c r="G1410" s="38" t="s">
        <v>80</v>
      </c>
      <c r="H1410" s="18"/>
      <c r="I1410" s="18">
        <v>3</v>
      </c>
      <c r="J1410" s="18">
        <f t="shared" si="250"/>
        <v>3</v>
      </c>
      <c r="K1410" s="36">
        <v>6.5</v>
      </c>
      <c r="L1410" s="38" t="s">
        <v>80</v>
      </c>
      <c r="M1410" s="18" t="s">
        <v>81</v>
      </c>
      <c r="N1410" s="18">
        <v>3</v>
      </c>
      <c r="O1410" s="36">
        <v>6.5</v>
      </c>
      <c r="P1410" s="18"/>
      <c r="Q1410" s="18" t="s">
        <v>1051</v>
      </c>
      <c r="R1410" s="34"/>
      <c r="S1410" s="34"/>
      <c r="T1410" s="42" t="s">
        <v>1783</v>
      </c>
    </row>
    <row r="1411" spans="1:20" s="1" customFormat="1" ht="15.75" customHeight="1" x14ac:dyDescent="0.25">
      <c r="A1411" s="39"/>
      <c r="B1411" s="40"/>
      <c r="C1411" s="41"/>
      <c r="D1411" s="39"/>
      <c r="E1411" s="39"/>
      <c r="F1411" s="18"/>
      <c r="G1411" s="38" t="s">
        <v>777</v>
      </c>
      <c r="H1411" s="18"/>
      <c r="I1411" s="18">
        <v>3</v>
      </c>
      <c r="J1411" s="18">
        <f t="shared" ref="J1411:J1412" si="251">I1411</f>
        <v>3</v>
      </c>
      <c r="K1411" s="36">
        <v>7.5</v>
      </c>
      <c r="L1411" s="38" t="s">
        <v>52</v>
      </c>
      <c r="M1411" s="18" t="s">
        <v>53</v>
      </c>
      <c r="N1411" s="18">
        <v>2</v>
      </c>
      <c r="O1411" s="18"/>
      <c r="P1411" s="18"/>
      <c r="Q1411" s="18"/>
      <c r="R1411" s="34"/>
      <c r="S1411" s="34" t="s">
        <v>1055</v>
      </c>
    </row>
    <row r="1412" spans="1:20" s="1" customFormat="1" ht="15.75" customHeight="1" x14ac:dyDescent="0.25">
      <c r="A1412" s="39"/>
      <c r="B1412" s="40"/>
      <c r="C1412" s="41"/>
      <c r="D1412" s="39"/>
      <c r="E1412" s="39"/>
      <c r="F1412" s="18"/>
      <c r="G1412" s="38" t="s">
        <v>139</v>
      </c>
      <c r="H1412" s="18"/>
      <c r="I1412" s="18">
        <v>3</v>
      </c>
      <c r="J1412" s="18">
        <f t="shared" si="251"/>
        <v>3</v>
      </c>
      <c r="K1412" s="36">
        <v>9.1999999999999993</v>
      </c>
      <c r="L1412" s="38" t="s">
        <v>45</v>
      </c>
      <c r="M1412" s="18" t="s">
        <v>46</v>
      </c>
      <c r="N1412" s="18">
        <v>2</v>
      </c>
      <c r="O1412" s="36">
        <v>9.1999999999999993</v>
      </c>
      <c r="P1412" s="18"/>
      <c r="Q1412" s="18" t="s">
        <v>1051</v>
      </c>
      <c r="R1412" s="34"/>
      <c r="S1412" s="34"/>
      <c r="T1412" s="42" t="s">
        <v>1783</v>
      </c>
    </row>
    <row r="1413" spans="1:20" s="1" customFormat="1" ht="15.75" customHeight="1" x14ac:dyDescent="0.25">
      <c r="A1413" s="39"/>
      <c r="B1413" s="40"/>
      <c r="C1413" s="41"/>
      <c r="D1413" s="39"/>
      <c r="E1413" s="39"/>
      <c r="F1413" s="18"/>
      <c r="G1413" s="38" t="s">
        <v>89</v>
      </c>
      <c r="H1413" s="18"/>
      <c r="I1413" s="18">
        <v>3</v>
      </c>
      <c r="J1413" s="18">
        <f>I1413</f>
        <v>3</v>
      </c>
      <c r="K1413" s="36">
        <v>7</v>
      </c>
      <c r="L1413" s="38" t="s">
        <v>89</v>
      </c>
      <c r="M1413" s="18" t="s">
        <v>90</v>
      </c>
      <c r="N1413" s="18">
        <v>3</v>
      </c>
      <c r="O1413" s="36">
        <v>7</v>
      </c>
      <c r="P1413" s="18"/>
      <c r="Q1413" s="18" t="s">
        <v>1051</v>
      </c>
      <c r="R1413" s="34"/>
      <c r="S1413" s="34"/>
      <c r="T1413" s="42" t="s">
        <v>1783</v>
      </c>
    </row>
    <row r="1414" spans="1:20" s="1" customFormat="1" ht="15.75" customHeight="1" x14ac:dyDescent="0.25">
      <c r="A1414" s="39"/>
      <c r="B1414" s="40"/>
      <c r="C1414" s="41"/>
      <c r="D1414" s="39"/>
      <c r="E1414" s="39"/>
      <c r="F1414" s="18"/>
      <c r="G1414" s="38" t="s">
        <v>231</v>
      </c>
      <c r="H1414" s="18"/>
      <c r="I1414" s="18">
        <v>3</v>
      </c>
      <c r="J1414" s="18">
        <f>I1414</f>
        <v>3</v>
      </c>
      <c r="K1414" s="36">
        <v>8.1</v>
      </c>
      <c r="L1414" s="38" t="s">
        <v>124</v>
      </c>
      <c r="M1414" s="18" t="s">
        <v>125</v>
      </c>
      <c r="N1414" s="18">
        <v>3</v>
      </c>
      <c r="O1414" s="36">
        <v>8.1</v>
      </c>
      <c r="P1414" s="18"/>
      <c r="Q1414" s="18" t="s">
        <v>1051</v>
      </c>
      <c r="R1414" s="34"/>
      <c r="S1414" s="34"/>
      <c r="T1414" s="42" t="s">
        <v>1783</v>
      </c>
    </row>
    <row r="1415" spans="1:20" s="1" customFormat="1" ht="15.75" customHeight="1" x14ac:dyDescent="0.25">
      <c r="A1415" s="39"/>
      <c r="B1415" s="40"/>
      <c r="C1415" s="41"/>
      <c r="D1415" s="39"/>
      <c r="E1415" s="39"/>
      <c r="F1415" s="18"/>
      <c r="G1415" s="38" t="s">
        <v>229</v>
      </c>
      <c r="H1415" s="18"/>
      <c r="I1415" s="18">
        <v>3</v>
      </c>
      <c r="J1415" s="18">
        <f>I1415</f>
        <v>3</v>
      </c>
      <c r="K1415" s="36">
        <v>8.4</v>
      </c>
      <c r="L1415" s="38" t="s">
        <v>130</v>
      </c>
      <c r="M1415" s="18" t="s">
        <v>131</v>
      </c>
      <c r="N1415" s="18">
        <v>3</v>
      </c>
      <c r="O1415" s="18"/>
      <c r="P1415" s="18"/>
      <c r="Q1415" s="18"/>
      <c r="R1415" s="34"/>
      <c r="S1415" s="34" t="s">
        <v>1055</v>
      </c>
    </row>
    <row r="1416" spans="1:20" s="1" customFormat="1" ht="15.75" customHeight="1" x14ac:dyDescent="0.25">
      <c r="A1416" s="39"/>
      <c r="B1416" s="40"/>
      <c r="C1416" s="41"/>
      <c r="D1416" s="39"/>
      <c r="E1416" s="39"/>
      <c r="F1416" s="18"/>
      <c r="G1416" s="38" t="s">
        <v>597</v>
      </c>
      <c r="H1416" s="18"/>
      <c r="I1416" s="18">
        <v>3</v>
      </c>
      <c r="J1416" s="18">
        <f t="shared" ref="J1416:J1417" si="252">I1416</f>
        <v>3</v>
      </c>
      <c r="K1416" s="36">
        <v>8.9</v>
      </c>
      <c r="L1416" s="38" t="s">
        <v>76</v>
      </c>
      <c r="M1416" s="18" t="s">
        <v>132</v>
      </c>
      <c r="N1416" s="18">
        <v>2</v>
      </c>
      <c r="O1416" s="18"/>
      <c r="P1416" s="18"/>
      <c r="Q1416" s="18"/>
      <c r="R1416" s="34"/>
      <c r="S1416" s="34" t="s">
        <v>1055</v>
      </c>
    </row>
    <row r="1417" spans="1:20" s="1" customFormat="1" ht="15.75" customHeight="1" x14ac:dyDescent="0.25">
      <c r="A1417" s="39"/>
      <c r="B1417" s="40"/>
      <c r="C1417" s="41"/>
      <c r="D1417" s="39"/>
      <c r="E1417" s="39"/>
      <c r="F1417" s="18"/>
      <c r="G1417" s="38" t="s">
        <v>305</v>
      </c>
      <c r="H1417" s="18"/>
      <c r="I1417" s="18">
        <v>3</v>
      </c>
      <c r="J1417" s="18">
        <f t="shared" si="252"/>
        <v>3</v>
      </c>
      <c r="K1417" s="36">
        <v>8.3000000000000007</v>
      </c>
      <c r="L1417" s="38" t="s">
        <v>115</v>
      </c>
      <c r="M1417" s="18" t="s">
        <v>133</v>
      </c>
      <c r="N1417" s="18">
        <v>2</v>
      </c>
      <c r="O1417" s="36">
        <v>8.3000000000000007</v>
      </c>
      <c r="P1417" s="18"/>
      <c r="Q1417" s="18" t="s">
        <v>1051</v>
      </c>
      <c r="R1417" s="34"/>
      <c r="S1417" s="34"/>
      <c r="T1417" s="42" t="s">
        <v>1783</v>
      </c>
    </row>
    <row r="1418" spans="1:20" s="1" customFormat="1" ht="15.75" customHeight="1" x14ac:dyDescent="0.25">
      <c r="A1418" s="39"/>
      <c r="B1418" s="40"/>
      <c r="C1418" s="41"/>
      <c r="D1418" s="39"/>
      <c r="E1418" s="39"/>
      <c r="F1418" s="18"/>
      <c r="G1418" s="38" t="s">
        <v>720</v>
      </c>
      <c r="H1418" s="18"/>
      <c r="I1418" s="18">
        <v>3</v>
      </c>
      <c r="J1418" s="18">
        <f t="shared" ref="J1418:J1419" si="253">I1418</f>
        <v>3</v>
      </c>
      <c r="K1418" s="36">
        <v>7.4</v>
      </c>
      <c r="L1418" s="38" t="s">
        <v>107</v>
      </c>
      <c r="M1418" s="18" t="s">
        <v>108</v>
      </c>
      <c r="N1418" s="18">
        <v>3</v>
      </c>
      <c r="O1418" s="18"/>
      <c r="P1418" s="18"/>
      <c r="Q1418" s="18"/>
      <c r="R1418" s="34"/>
      <c r="S1418" s="34" t="s">
        <v>1055</v>
      </c>
    </row>
    <row r="1419" spans="1:20" s="1" customFormat="1" ht="15.75" customHeight="1" x14ac:dyDescent="0.25">
      <c r="A1419" s="39"/>
      <c r="B1419" s="40"/>
      <c r="C1419" s="41"/>
      <c r="D1419" s="39"/>
      <c r="E1419" s="39"/>
      <c r="F1419" s="18"/>
      <c r="G1419" s="38" t="s">
        <v>352</v>
      </c>
      <c r="H1419" s="18"/>
      <c r="I1419" s="18">
        <v>3</v>
      </c>
      <c r="J1419" s="18">
        <f t="shared" si="253"/>
        <v>3</v>
      </c>
      <c r="K1419" s="36">
        <v>8.1</v>
      </c>
      <c r="L1419" s="38" t="s">
        <v>101</v>
      </c>
      <c r="M1419" s="18" t="s">
        <v>102</v>
      </c>
      <c r="N1419" s="18">
        <v>3</v>
      </c>
      <c r="O1419" s="18"/>
      <c r="P1419" s="18"/>
      <c r="Q1419" s="18"/>
      <c r="R1419" s="34"/>
      <c r="S1419" s="34" t="s">
        <v>1055</v>
      </c>
    </row>
    <row r="1420" spans="1:20" s="1" customFormat="1" ht="15.75" customHeight="1" x14ac:dyDescent="0.25">
      <c r="A1420" s="39"/>
      <c r="B1420" s="40"/>
      <c r="C1420" s="41"/>
      <c r="D1420" s="39"/>
      <c r="E1420" s="39"/>
      <c r="F1420" s="18"/>
      <c r="G1420" s="38" t="s">
        <v>719</v>
      </c>
      <c r="H1420" s="18"/>
      <c r="I1420" s="18">
        <v>3</v>
      </c>
      <c r="J1420" s="18">
        <f>I1420</f>
        <v>3</v>
      </c>
      <c r="K1420" s="36">
        <v>8.5</v>
      </c>
      <c r="L1420" s="38" t="s">
        <v>283</v>
      </c>
      <c r="M1420" s="18" t="s">
        <v>284</v>
      </c>
      <c r="N1420" s="18">
        <v>3</v>
      </c>
      <c r="O1420" s="18"/>
      <c r="P1420" s="18"/>
      <c r="Q1420" s="18"/>
      <c r="R1420" s="34"/>
      <c r="S1420" s="34" t="s">
        <v>1055</v>
      </c>
    </row>
    <row r="1421" spans="1:20" s="1" customFormat="1" ht="15.75" customHeight="1" x14ac:dyDescent="0.25">
      <c r="A1421" s="39"/>
      <c r="B1421" s="40"/>
      <c r="C1421" s="41"/>
      <c r="D1421" s="39"/>
      <c r="E1421" s="39"/>
      <c r="F1421" s="18"/>
      <c r="G1421" s="38" t="s">
        <v>146</v>
      </c>
      <c r="H1421" s="18"/>
      <c r="I1421" s="18">
        <v>3</v>
      </c>
      <c r="J1421" s="18">
        <f>I1421</f>
        <v>3</v>
      </c>
      <c r="K1421" s="36">
        <v>7.5</v>
      </c>
      <c r="L1421" s="38" t="s">
        <v>135</v>
      </c>
      <c r="M1421" s="18" t="s">
        <v>136</v>
      </c>
      <c r="N1421" s="18">
        <v>3</v>
      </c>
      <c r="O1421" s="18"/>
      <c r="P1421" s="18"/>
      <c r="Q1421" s="18"/>
      <c r="R1421" s="34"/>
      <c r="S1421" s="34" t="s">
        <v>1055</v>
      </c>
    </row>
    <row r="1422" spans="1:20" s="1" customFormat="1" ht="15.75" customHeight="1" x14ac:dyDescent="0.25">
      <c r="A1422" s="39"/>
      <c r="B1422" s="40"/>
      <c r="C1422" s="41"/>
      <c r="D1422" s="39"/>
      <c r="E1422" s="39"/>
      <c r="F1422" s="18"/>
      <c r="G1422" s="38" t="s">
        <v>609</v>
      </c>
      <c r="H1422" s="18"/>
      <c r="I1422" s="18">
        <v>3</v>
      </c>
      <c r="J1422" s="18">
        <f>I1422</f>
        <v>3</v>
      </c>
      <c r="K1422" s="36">
        <v>8.1</v>
      </c>
      <c r="L1422" s="38" t="s">
        <v>140</v>
      </c>
      <c r="M1422" s="18" t="s">
        <v>141</v>
      </c>
      <c r="N1422" s="18">
        <v>3</v>
      </c>
      <c r="O1422" s="18"/>
      <c r="P1422" s="18"/>
      <c r="Q1422" s="18"/>
      <c r="R1422" s="34"/>
      <c r="S1422" s="34" t="s">
        <v>1055</v>
      </c>
    </row>
    <row r="1423" spans="1:20" s="1" customFormat="1" ht="15.75" customHeight="1" x14ac:dyDescent="0.25">
      <c r="A1423" s="39"/>
      <c r="B1423" s="40"/>
      <c r="C1423" s="41"/>
      <c r="D1423" s="39"/>
      <c r="E1423" s="39"/>
      <c r="F1423" s="18"/>
      <c r="G1423" s="38" t="s">
        <v>230</v>
      </c>
      <c r="H1423" s="18"/>
      <c r="I1423" s="18">
        <v>3</v>
      </c>
      <c r="J1423" s="18">
        <f>I1423</f>
        <v>3</v>
      </c>
      <c r="K1423" s="36">
        <v>9</v>
      </c>
      <c r="L1423" s="38" t="s">
        <v>142</v>
      </c>
      <c r="M1423" s="18" t="s">
        <v>143</v>
      </c>
      <c r="N1423" s="18">
        <v>3</v>
      </c>
      <c r="O1423" s="36">
        <v>9</v>
      </c>
      <c r="P1423" s="18"/>
      <c r="Q1423" s="18" t="s">
        <v>1051</v>
      </c>
      <c r="R1423" s="34"/>
      <c r="S1423" s="34"/>
      <c r="T1423" s="42" t="s">
        <v>1783</v>
      </c>
    </row>
    <row r="1424" spans="1:20" s="1" customFormat="1" ht="15.75" customHeight="1" x14ac:dyDescent="0.25">
      <c r="A1424" s="95">
        <v>87</v>
      </c>
      <c r="B1424" s="96" t="s">
        <v>1503</v>
      </c>
      <c r="C1424" s="97">
        <v>38232</v>
      </c>
      <c r="D1424" s="95" t="s">
        <v>1504</v>
      </c>
      <c r="E1424" s="95" t="s">
        <v>1784</v>
      </c>
      <c r="F1424" s="98" t="s">
        <v>788</v>
      </c>
      <c r="G1424" s="99"/>
      <c r="H1424" s="98"/>
      <c r="I1424" s="98"/>
      <c r="J1424" s="98"/>
      <c r="K1424" s="100"/>
      <c r="L1424" s="99"/>
      <c r="M1424" s="98"/>
      <c r="N1424" s="98"/>
      <c r="O1424" s="98"/>
      <c r="P1424" s="98"/>
      <c r="Q1424" s="98"/>
      <c r="R1424" s="98">
        <f>SUMIFS($N$12:$N$1466,$T$12:$T$1466,T1425)</f>
        <v>18</v>
      </c>
      <c r="S1424" s="109"/>
    </row>
    <row r="1425" spans="1:20" s="1" customFormat="1" ht="15.75" customHeight="1" x14ac:dyDescent="0.25">
      <c r="A1425" s="39"/>
      <c r="B1425" s="40"/>
      <c r="C1425" s="41"/>
      <c r="D1425" s="39"/>
      <c r="E1425" s="39"/>
      <c r="F1425" s="18"/>
      <c r="G1425" s="38" t="s">
        <v>208</v>
      </c>
      <c r="H1425" s="18"/>
      <c r="I1425" s="18">
        <v>4</v>
      </c>
      <c r="J1425" s="18">
        <f>I1425</f>
        <v>4</v>
      </c>
      <c r="K1425" s="36">
        <v>8</v>
      </c>
      <c r="L1425" s="38" t="s">
        <v>120</v>
      </c>
      <c r="M1425" s="18" t="s">
        <v>23</v>
      </c>
      <c r="N1425" s="18">
        <v>3</v>
      </c>
      <c r="O1425" s="36">
        <v>8</v>
      </c>
      <c r="P1425" s="18"/>
      <c r="Q1425" s="18" t="s">
        <v>1051</v>
      </c>
      <c r="R1425" s="34"/>
      <c r="S1425" s="34"/>
      <c r="T1425" s="42" t="s">
        <v>1784</v>
      </c>
    </row>
    <row r="1426" spans="1:20" s="1" customFormat="1" ht="15.75" customHeight="1" x14ac:dyDescent="0.25">
      <c r="A1426" s="90"/>
      <c r="B1426" s="91"/>
      <c r="C1426" s="92"/>
      <c r="D1426" s="90"/>
      <c r="E1426" s="90"/>
      <c r="F1426" s="93"/>
      <c r="G1426" s="94" t="s">
        <v>670</v>
      </c>
      <c r="H1426" s="93"/>
      <c r="I1426" s="93">
        <v>5</v>
      </c>
      <c r="J1426" s="18">
        <f>I1426</f>
        <v>5</v>
      </c>
      <c r="K1426" s="51">
        <v>6.8</v>
      </c>
      <c r="L1426" s="38" t="s">
        <v>31</v>
      </c>
      <c r="M1426" s="18" t="s">
        <v>32</v>
      </c>
      <c r="N1426" s="18">
        <v>2</v>
      </c>
      <c r="O1426" s="36">
        <v>6.8</v>
      </c>
      <c r="P1426" s="18"/>
      <c r="Q1426" s="18" t="s">
        <v>1051</v>
      </c>
      <c r="R1426" s="34"/>
      <c r="S1426" s="34"/>
      <c r="T1426" s="42" t="s">
        <v>1784</v>
      </c>
    </row>
    <row r="1427" spans="1:20" s="1" customFormat="1" ht="15.75" customHeight="1" x14ac:dyDescent="0.25">
      <c r="A1427" s="115"/>
      <c r="B1427" s="116"/>
      <c r="C1427" s="117"/>
      <c r="D1427" s="115"/>
      <c r="E1427" s="115"/>
      <c r="F1427" s="114"/>
      <c r="G1427" s="113"/>
      <c r="H1427" s="114"/>
      <c r="I1427" s="114"/>
      <c r="J1427" s="114"/>
      <c r="K1427" s="118"/>
      <c r="L1427" s="38" t="s">
        <v>33</v>
      </c>
      <c r="M1427" s="18" t="s">
        <v>34</v>
      </c>
      <c r="N1427" s="18">
        <v>2</v>
      </c>
      <c r="O1427" s="36">
        <v>6.8</v>
      </c>
      <c r="P1427" s="18"/>
      <c r="Q1427" s="18" t="s">
        <v>1051</v>
      </c>
      <c r="R1427" s="34"/>
      <c r="S1427" s="34"/>
      <c r="T1427" s="42" t="s">
        <v>1784</v>
      </c>
    </row>
    <row r="1428" spans="1:20" s="1" customFormat="1" ht="15.75" customHeight="1" x14ac:dyDescent="0.25">
      <c r="A1428" s="39"/>
      <c r="B1428" s="40"/>
      <c r="C1428" s="41"/>
      <c r="D1428" s="39"/>
      <c r="E1428" s="39"/>
      <c r="F1428" s="18"/>
      <c r="G1428" s="38" t="s">
        <v>1565</v>
      </c>
      <c r="H1428" s="18"/>
      <c r="I1428" s="18">
        <v>3</v>
      </c>
      <c r="J1428" s="18">
        <f t="shared" ref="J1428:J1429" si="254">I1428</f>
        <v>3</v>
      </c>
      <c r="K1428" s="36">
        <v>6.8</v>
      </c>
      <c r="L1428" s="38" t="s">
        <v>35</v>
      </c>
      <c r="M1428" s="18" t="s">
        <v>36</v>
      </c>
      <c r="N1428" s="18">
        <v>2</v>
      </c>
      <c r="O1428" s="36">
        <v>6.8</v>
      </c>
      <c r="P1428" s="18"/>
      <c r="Q1428" s="18" t="s">
        <v>1051</v>
      </c>
      <c r="R1428" s="34"/>
      <c r="S1428" s="34"/>
      <c r="T1428" s="42" t="s">
        <v>1784</v>
      </c>
    </row>
    <row r="1429" spans="1:20" s="1" customFormat="1" ht="15.75" customHeight="1" x14ac:dyDescent="0.25">
      <c r="A1429" s="39"/>
      <c r="B1429" s="40"/>
      <c r="C1429" s="41"/>
      <c r="D1429" s="39"/>
      <c r="E1429" s="39"/>
      <c r="F1429" s="18"/>
      <c r="G1429" s="38" t="s">
        <v>70</v>
      </c>
      <c r="H1429" s="18"/>
      <c r="I1429" s="18">
        <v>2</v>
      </c>
      <c r="J1429" s="18">
        <f t="shared" si="254"/>
        <v>2</v>
      </c>
      <c r="K1429" s="36">
        <v>7.7</v>
      </c>
      <c r="L1429" s="38" t="s">
        <v>71</v>
      </c>
      <c r="M1429" s="18" t="s">
        <v>72</v>
      </c>
      <c r="N1429" s="18">
        <v>2</v>
      </c>
      <c r="O1429" s="36">
        <v>7.7</v>
      </c>
      <c r="P1429" s="18"/>
      <c r="Q1429" s="18" t="s">
        <v>1051</v>
      </c>
      <c r="R1429" s="34"/>
      <c r="S1429" s="34"/>
      <c r="T1429" s="42" t="s">
        <v>1784</v>
      </c>
    </row>
    <row r="1430" spans="1:20" s="1" customFormat="1" ht="15.75" customHeight="1" x14ac:dyDescent="0.25">
      <c r="A1430" s="39"/>
      <c r="B1430" s="40"/>
      <c r="C1430" s="41"/>
      <c r="D1430" s="39"/>
      <c r="E1430" s="39"/>
      <c r="F1430" s="18"/>
      <c r="G1430" s="38" t="s">
        <v>75</v>
      </c>
      <c r="H1430" s="18"/>
      <c r="I1430" s="18">
        <v>3</v>
      </c>
      <c r="J1430" s="18">
        <f>I1430</f>
        <v>3</v>
      </c>
      <c r="K1430" s="36">
        <v>6.2</v>
      </c>
      <c r="L1430" s="38" t="s">
        <v>37</v>
      </c>
      <c r="M1430" s="18" t="s">
        <v>38</v>
      </c>
      <c r="N1430" s="18">
        <v>3</v>
      </c>
      <c r="O1430" s="36"/>
      <c r="P1430" s="18"/>
      <c r="Q1430" s="18" t="s">
        <v>1051</v>
      </c>
      <c r="R1430" s="34"/>
      <c r="S1430" s="34"/>
      <c r="T1430" s="42" t="s">
        <v>1784</v>
      </c>
    </row>
    <row r="1431" spans="1:20" s="1" customFormat="1" ht="15.75" customHeight="1" x14ac:dyDescent="0.25">
      <c r="A1431" s="39"/>
      <c r="B1431" s="40"/>
      <c r="C1431" s="41"/>
      <c r="D1431" s="39"/>
      <c r="E1431" s="39"/>
      <c r="F1431" s="18"/>
      <c r="G1431" s="38" t="s">
        <v>47</v>
      </c>
      <c r="H1431" s="18"/>
      <c r="I1431" s="18">
        <v>2</v>
      </c>
      <c r="J1431" s="18">
        <f>I1431</f>
        <v>2</v>
      </c>
      <c r="K1431" s="36">
        <v>6.2</v>
      </c>
      <c r="L1431" s="38" t="s">
        <v>48</v>
      </c>
      <c r="M1431" s="18" t="s">
        <v>49</v>
      </c>
      <c r="N1431" s="18">
        <v>2</v>
      </c>
      <c r="O1431" s="36">
        <v>6.2</v>
      </c>
      <c r="P1431" s="18"/>
      <c r="Q1431" s="18" t="s">
        <v>1051</v>
      </c>
      <c r="R1431" s="34"/>
      <c r="S1431" s="34"/>
      <c r="T1431" s="42" t="s">
        <v>1784</v>
      </c>
    </row>
    <row r="1432" spans="1:20" s="1" customFormat="1" ht="15.75" customHeight="1" x14ac:dyDescent="0.25">
      <c r="A1432" s="39"/>
      <c r="B1432" s="40"/>
      <c r="C1432" s="41"/>
      <c r="D1432" s="39"/>
      <c r="E1432" s="39"/>
      <c r="F1432" s="18"/>
      <c r="G1432" s="38" t="s">
        <v>573</v>
      </c>
      <c r="H1432" s="18"/>
      <c r="I1432" s="18">
        <v>3</v>
      </c>
      <c r="J1432" s="18">
        <f>I1432</f>
        <v>3</v>
      </c>
      <c r="K1432" s="36">
        <v>8</v>
      </c>
      <c r="L1432" s="38" t="s">
        <v>50</v>
      </c>
      <c r="M1432" s="18" t="s">
        <v>51</v>
      </c>
      <c r="N1432" s="18">
        <v>2</v>
      </c>
      <c r="O1432" s="36">
        <v>8</v>
      </c>
      <c r="P1432" s="18"/>
      <c r="Q1432" s="18" t="s">
        <v>1051</v>
      </c>
      <c r="R1432" s="34"/>
      <c r="S1432" s="34"/>
      <c r="T1432" s="42" t="s">
        <v>1784</v>
      </c>
    </row>
    <row r="1433" spans="1:20" s="1" customFormat="1" ht="15.75" customHeight="1" x14ac:dyDescent="0.25">
      <c r="A1433" s="95">
        <v>88</v>
      </c>
      <c r="B1433" s="96" t="s">
        <v>1505</v>
      </c>
      <c r="C1433" s="97">
        <v>38120</v>
      </c>
      <c r="D1433" s="95" t="s">
        <v>1506</v>
      </c>
      <c r="E1433" s="95" t="s">
        <v>1785</v>
      </c>
      <c r="F1433" s="98" t="s">
        <v>355</v>
      </c>
      <c r="G1433" s="99"/>
      <c r="H1433" s="98"/>
      <c r="I1433" s="98"/>
      <c r="J1433" s="98"/>
      <c r="K1433" s="100"/>
      <c r="L1433" s="99"/>
      <c r="M1433" s="98"/>
      <c r="N1433" s="98"/>
      <c r="O1433" s="98"/>
      <c r="P1433" s="98"/>
      <c r="Q1433" s="98"/>
      <c r="R1433" s="98">
        <f>SUMIFS($N$12:$N$1466,$T$12:$T$1466,T1434)</f>
        <v>23</v>
      </c>
      <c r="S1433" s="109"/>
    </row>
    <row r="1434" spans="1:20" s="1" customFormat="1" ht="15.75" customHeight="1" x14ac:dyDescent="0.25">
      <c r="A1434" s="39"/>
      <c r="B1434" s="40"/>
      <c r="C1434" s="41"/>
      <c r="D1434" s="39"/>
      <c r="E1434" s="39"/>
      <c r="F1434" s="18"/>
      <c r="G1434" s="38" t="s">
        <v>208</v>
      </c>
      <c r="H1434" s="18"/>
      <c r="I1434" s="18">
        <v>3</v>
      </c>
      <c r="J1434" s="18">
        <f>I1434</f>
        <v>3</v>
      </c>
      <c r="K1434" s="36">
        <v>8.6</v>
      </c>
      <c r="L1434" s="38" t="s">
        <v>120</v>
      </c>
      <c r="M1434" s="18" t="s">
        <v>23</v>
      </c>
      <c r="N1434" s="18">
        <v>3</v>
      </c>
      <c r="O1434" s="36">
        <v>8.6</v>
      </c>
      <c r="P1434" s="18"/>
      <c r="Q1434" s="18" t="s">
        <v>1051</v>
      </c>
      <c r="R1434" s="34"/>
      <c r="S1434" s="34"/>
      <c r="T1434" s="42" t="s">
        <v>1785</v>
      </c>
    </row>
    <row r="1435" spans="1:20" s="1" customFormat="1" ht="15.75" customHeight="1" x14ac:dyDescent="0.25">
      <c r="A1435" s="39"/>
      <c r="B1435" s="40"/>
      <c r="C1435" s="41"/>
      <c r="D1435" s="39"/>
      <c r="E1435" s="39"/>
      <c r="F1435" s="18"/>
      <c r="G1435" s="38" t="s">
        <v>214</v>
      </c>
      <c r="H1435" s="18"/>
      <c r="I1435" s="18">
        <v>3</v>
      </c>
      <c r="J1435" s="18">
        <f t="shared" ref="J1435:J1438" si="255">I1435</f>
        <v>3</v>
      </c>
      <c r="K1435" s="36">
        <v>7.5</v>
      </c>
      <c r="L1435" s="38" t="s">
        <v>31</v>
      </c>
      <c r="M1435" s="18" t="s">
        <v>32</v>
      </c>
      <c r="N1435" s="18">
        <v>2</v>
      </c>
      <c r="O1435" s="36">
        <v>7.5</v>
      </c>
      <c r="P1435" s="18"/>
      <c r="Q1435" s="18" t="s">
        <v>1051</v>
      </c>
      <c r="R1435" s="34"/>
      <c r="S1435" s="34"/>
      <c r="T1435" s="42" t="s">
        <v>1785</v>
      </c>
    </row>
    <row r="1436" spans="1:20" s="1" customFormat="1" ht="15.75" customHeight="1" x14ac:dyDescent="0.25">
      <c r="A1436" s="39"/>
      <c r="B1436" s="40"/>
      <c r="C1436" s="41"/>
      <c r="D1436" s="39"/>
      <c r="E1436" s="39"/>
      <c r="F1436" s="18"/>
      <c r="G1436" s="38" t="s">
        <v>215</v>
      </c>
      <c r="H1436" s="18"/>
      <c r="I1436" s="18">
        <v>3</v>
      </c>
      <c r="J1436" s="18">
        <f t="shared" si="255"/>
        <v>3</v>
      </c>
      <c r="K1436" s="36">
        <v>8.4</v>
      </c>
      <c r="L1436" s="38" t="s">
        <v>33</v>
      </c>
      <c r="M1436" s="18" t="s">
        <v>34</v>
      </c>
      <c r="N1436" s="18">
        <v>2</v>
      </c>
      <c r="O1436" s="36">
        <v>8.4</v>
      </c>
      <c r="P1436" s="18"/>
      <c r="Q1436" s="18" t="s">
        <v>1051</v>
      </c>
      <c r="R1436" s="34"/>
      <c r="S1436" s="34"/>
      <c r="T1436" s="42" t="s">
        <v>1785</v>
      </c>
    </row>
    <row r="1437" spans="1:20" s="1" customFormat="1" ht="15.75" customHeight="1" x14ac:dyDescent="0.25">
      <c r="A1437" s="39"/>
      <c r="B1437" s="40"/>
      <c r="C1437" s="41"/>
      <c r="D1437" s="39"/>
      <c r="E1437" s="39"/>
      <c r="F1437" s="18"/>
      <c r="G1437" s="38" t="s">
        <v>320</v>
      </c>
      <c r="H1437" s="18"/>
      <c r="I1437" s="18">
        <v>3</v>
      </c>
      <c r="J1437" s="18">
        <f t="shared" si="255"/>
        <v>3</v>
      </c>
      <c r="K1437" s="36">
        <v>7.3</v>
      </c>
      <c r="L1437" s="38" t="s">
        <v>35</v>
      </c>
      <c r="M1437" s="18" t="s">
        <v>36</v>
      </c>
      <c r="N1437" s="18">
        <v>2</v>
      </c>
      <c r="O1437" s="36">
        <v>7.3</v>
      </c>
      <c r="P1437" s="18"/>
      <c r="Q1437" s="18" t="s">
        <v>1051</v>
      </c>
      <c r="R1437" s="34"/>
      <c r="S1437" s="34"/>
      <c r="T1437" s="42" t="s">
        <v>1785</v>
      </c>
    </row>
    <row r="1438" spans="1:20" s="1" customFormat="1" ht="15.75" customHeight="1" x14ac:dyDescent="0.25">
      <c r="A1438" s="39"/>
      <c r="B1438" s="40"/>
      <c r="C1438" s="41"/>
      <c r="D1438" s="39"/>
      <c r="E1438" s="39"/>
      <c r="F1438" s="18"/>
      <c r="G1438" s="38" t="s">
        <v>70</v>
      </c>
      <c r="H1438" s="18"/>
      <c r="I1438" s="18">
        <v>2</v>
      </c>
      <c r="J1438" s="18">
        <f t="shared" si="255"/>
        <v>2</v>
      </c>
      <c r="K1438" s="36">
        <v>6.4</v>
      </c>
      <c r="L1438" s="38" t="s">
        <v>71</v>
      </c>
      <c r="M1438" s="18" t="s">
        <v>72</v>
      </c>
      <c r="N1438" s="18">
        <v>2</v>
      </c>
      <c r="O1438" s="36">
        <v>6.4</v>
      </c>
      <c r="P1438" s="18"/>
      <c r="Q1438" s="18" t="s">
        <v>1051</v>
      </c>
      <c r="R1438" s="34"/>
      <c r="S1438" s="34"/>
      <c r="T1438" s="42" t="s">
        <v>1785</v>
      </c>
    </row>
    <row r="1439" spans="1:20" s="1" customFormat="1" ht="15.75" customHeight="1" x14ac:dyDescent="0.25">
      <c r="A1439" s="39"/>
      <c r="B1439" s="40"/>
      <c r="C1439" s="41"/>
      <c r="D1439" s="39"/>
      <c r="E1439" s="39"/>
      <c r="F1439" s="18"/>
      <c r="G1439" s="38" t="s">
        <v>75</v>
      </c>
      <c r="H1439" s="18"/>
      <c r="I1439" s="18">
        <v>3</v>
      </c>
      <c r="J1439" s="18">
        <f>I1439</f>
        <v>3</v>
      </c>
      <c r="K1439" s="36">
        <v>8.1999999999999993</v>
      </c>
      <c r="L1439" s="38" t="s">
        <v>37</v>
      </c>
      <c r="M1439" s="18" t="s">
        <v>38</v>
      </c>
      <c r="N1439" s="18">
        <v>3</v>
      </c>
      <c r="O1439" s="36"/>
      <c r="P1439" s="18"/>
      <c r="Q1439" s="18" t="s">
        <v>1051</v>
      </c>
      <c r="R1439" s="34"/>
      <c r="S1439" s="34"/>
      <c r="T1439" s="42" t="s">
        <v>1785</v>
      </c>
    </row>
    <row r="1440" spans="1:20" s="1" customFormat="1" ht="15.75" customHeight="1" x14ac:dyDescent="0.25">
      <c r="A1440" s="39"/>
      <c r="B1440" s="40"/>
      <c r="C1440" s="41"/>
      <c r="D1440" s="39"/>
      <c r="E1440" s="39"/>
      <c r="F1440" s="18"/>
      <c r="G1440" s="38" t="s">
        <v>47</v>
      </c>
      <c r="H1440" s="18"/>
      <c r="I1440" s="18"/>
      <c r="J1440" s="18"/>
      <c r="K1440" s="36">
        <v>7.4</v>
      </c>
      <c r="L1440" s="38" t="s">
        <v>48</v>
      </c>
      <c r="M1440" s="18" t="s">
        <v>49</v>
      </c>
      <c r="N1440" s="18">
        <v>2</v>
      </c>
      <c r="O1440" s="36">
        <v>7.4</v>
      </c>
      <c r="P1440" s="18"/>
      <c r="Q1440" s="18" t="s">
        <v>1051</v>
      </c>
      <c r="R1440" s="34"/>
      <c r="S1440" s="34"/>
      <c r="T1440" s="42" t="s">
        <v>1785</v>
      </c>
    </row>
    <row r="1441" spans="1:20" s="1" customFormat="1" ht="15.75" customHeight="1" x14ac:dyDescent="0.25">
      <c r="A1441" s="39"/>
      <c r="B1441" s="40"/>
      <c r="C1441" s="41"/>
      <c r="D1441" s="39"/>
      <c r="E1441" s="39"/>
      <c r="F1441" s="18"/>
      <c r="G1441" s="38" t="s">
        <v>1507</v>
      </c>
      <c r="H1441" s="18"/>
      <c r="I1441" s="18">
        <v>3</v>
      </c>
      <c r="J1441" s="18">
        <f>I1441</f>
        <v>3</v>
      </c>
      <c r="K1441" s="36">
        <v>8.6999999999999993</v>
      </c>
      <c r="L1441" s="38" t="s">
        <v>58</v>
      </c>
      <c r="M1441" s="18" t="s">
        <v>59</v>
      </c>
      <c r="N1441" s="18">
        <v>3</v>
      </c>
      <c r="O1441" s="36">
        <v>8.6999999999999993</v>
      </c>
      <c r="P1441" s="18"/>
      <c r="Q1441" s="18" t="s">
        <v>1051</v>
      </c>
      <c r="R1441" s="34"/>
      <c r="S1441" s="34"/>
      <c r="T1441" s="42" t="s">
        <v>1785</v>
      </c>
    </row>
    <row r="1442" spans="1:20" s="1" customFormat="1" ht="15.75" customHeight="1" x14ac:dyDescent="0.25">
      <c r="A1442" s="39"/>
      <c r="B1442" s="40"/>
      <c r="C1442" s="41"/>
      <c r="D1442" s="39"/>
      <c r="E1442" s="39"/>
      <c r="F1442" s="18"/>
      <c r="G1442" s="38" t="s">
        <v>359</v>
      </c>
      <c r="H1442" s="18"/>
      <c r="I1442" s="18">
        <v>3</v>
      </c>
      <c r="J1442" s="18">
        <f t="shared" ref="J1442:J1444" si="256">I1442</f>
        <v>3</v>
      </c>
      <c r="K1442" s="36">
        <v>7.3</v>
      </c>
      <c r="L1442" s="38" t="s">
        <v>50</v>
      </c>
      <c r="M1442" s="18" t="s">
        <v>51</v>
      </c>
      <c r="N1442" s="18">
        <v>2</v>
      </c>
      <c r="O1442" s="18"/>
      <c r="P1442" s="18"/>
      <c r="Q1442" s="18"/>
      <c r="R1442" s="34"/>
      <c r="S1442" s="34" t="s">
        <v>1055</v>
      </c>
    </row>
    <row r="1443" spans="1:20" s="1" customFormat="1" ht="15.75" customHeight="1" x14ac:dyDescent="0.25">
      <c r="A1443" s="39"/>
      <c r="B1443" s="40"/>
      <c r="C1443" s="41"/>
      <c r="D1443" s="39"/>
      <c r="E1443" s="39"/>
      <c r="F1443" s="18"/>
      <c r="G1443" s="38" t="s">
        <v>356</v>
      </c>
      <c r="H1443" s="18"/>
      <c r="I1443" s="18">
        <v>2</v>
      </c>
      <c r="J1443" s="18">
        <f t="shared" si="256"/>
        <v>2</v>
      </c>
      <c r="K1443" s="36">
        <v>7.9</v>
      </c>
      <c r="L1443" s="38" t="s">
        <v>52</v>
      </c>
      <c r="M1443" s="18" t="s">
        <v>53</v>
      </c>
      <c r="N1443" s="18">
        <v>2</v>
      </c>
      <c r="O1443" s="18"/>
      <c r="P1443" s="18"/>
      <c r="Q1443" s="18"/>
      <c r="R1443" s="34"/>
      <c r="S1443" s="34" t="s">
        <v>1055</v>
      </c>
    </row>
    <row r="1444" spans="1:20" s="1" customFormat="1" ht="15.75" customHeight="1" x14ac:dyDescent="0.25">
      <c r="A1444" s="39"/>
      <c r="B1444" s="40"/>
      <c r="C1444" s="41"/>
      <c r="D1444" s="39"/>
      <c r="E1444" s="39"/>
      <c r="F1444" s="18"/>
      <c r="G1444" s="38" t="s">
        <v>139</v>
      </c>
      <c r="H1444" s="18"/>
      <c r="I1444" s="18">
        <v>2</v>
      </c>
      <c r="J1444" s="18">
        <f t="shared" si="256"/>
        <v>2</v>
      </c>
      <c r="K1444" s="36">
        <v>8.6</v>
      </c>
      <c r="L1444" s="38" t="s">
        <v>45</v>
      </c>
      <c r="M1444" s="18" t="s">
        <v>46</v>
      </c>
      <c r="N1444" s="18">
        <v>2</v>
      </c>
      <c r="O1444" s="36">
        <v>8.6</v>
      </c>
      <c r="P1444" s="18"/>
      <c r="Q1444" s="18" t="s">
        <v>1051</v>
      </c>
      <c r="R1444" s="34"/>
      <c r="S1444" s="34"/>
      <c r="T1444" s="42" t="s">
        <v>1785</v>
      </c>
    </row>
    <row r="1445" spans="1:20" s="1" customFormat="1" ht="15.75" customHeight="1" x14ac:dyDescent="0.25">
      <c r="A1445" s="39"/>
      <c r="B1445" s="40"/>
      <c r="C1445" s="41"/>
      <c r="D1445" s="39"/>
      <c r="E1445" s="39"/>
      <c r="F1445" s="18"/>
      <c r="G1445" s="38" t="s">
        <v>309</v>
      </c>
      <c r="H1445" s="18"/>
      <c r="I1445" s="18">
        <v>2</v>
      </c>
      <c r="J1445" s="18">
        <f>I1445</f>
        <v>2</v>
      </c>
      <c r="K1445" s="36">
        <v>8.3000000000000007</v>
      </c>
      <c r="L1445" s="38" t="s">
        <v>82</v>
      </c>
      <c r="M1445" s="18" t="s">
        <v>83</v>
      </c>
      <c r="N1445" s="18">
        <v>2</v>
      </c>
      <c r="O1445" s="36">
        <v>8.3000000000000007</v>
      </c>
      <c r="P1445" s="18"/>
      <c r="Q1445" s="18" t="s">
        <v>1051</v>
      </c>
      <c r="R1445" s="34"/>
      <c r="S1445" s="34"/>
      <c r="T1445" s="42" t="s">
        <v>1785</v>
      </c>
    </row>
    <row r="1446" spans="1:20" s="1" customFormat="1" ht="15.75" customHeight="1" x14ac:dyDescent="0.25">
      <c r="A1446" s="39"/>
      <c r="B1446" s="40"/>
      <c r="C1446" s="41"/>
      <c r="D1446" s="39"/>
      <c r="E1446" s="39"/>
      <c r="F1446" s="18"/>
      <c r="G1446" s="38" t="s">
        <v>364</v>
      </c>
      <c r="H1446" s="18"/>
      <c r="I1446" s="18">
        <v>5</v>
      </c>
      <c r="J1446" s="18">
        <f>I1446</f>
        <v>5</v>
      </c>
      <c r="K1446" s="36">
        <v>9</v>
      </c>
      <c r="L1446" s="38" t="s">
        <v>281</v>
      </c>
      <c r="M1446" s="18" t="s">
        <v>282</v>
      </c>
      <c r="N1446" s="18">
        <v>3</v>
      </c>
      <c r="O1446" s="18"/>
      <c r="P1446" s="18"/>
      <c r="Q1446" s="18"/>
      <c r="R1446" s="34"/>
      <c r="S1446" s="34" t="s">
        <v>1055</v>
      </c>
    </row>
    <row r="1447" spans="1:20" s="1" customFormat="1" ht="15.75" customHeight="1" x14ac:dyDescent="0.25">
      <c r="A1447" s="39"/>
      <c r="B1447" s="40"/>
      <c r="C1447" s="41"/>
      <c r="D1447" s="39"/>
      <c r="E1447" s="39"/>
      <c r="F1447" s="18"/>
      <c r="G1447" s="38" t="s">
        <v>779</v>
      </c>
      <c r="H1447" s="18"/>
      <c r="I1447" s="18">
        <v>3</v>
      </c>
      <c r="J1447" s="18">
        <f>I1447</f>
        <v>3</v>
      </c>
      <c r="K1447" s="36">
        <v>8.1999999999999993</v>
      </c>
      <c r="L1447" s="38" t="s">
        <v>142</v>
      </c>
      <c r="M1447" s="18" t="s">
        <v>143</v>
      </c>
      <c r="N1447" s="18">
        <v>3</v>
      </c>
      <c r="O1447" s="18"/>
      <c r="P1447" s="18"/>
      <c r="Q1447" s="18"/>
      <c r="R1447" s="34"/>
      <c r="S1447" s="34" t="s">
        <v>1055</v>
      </c>
    </row>
    <row r="1448" spans="1:20" s="1" customFormat="1" ht="15.75" customHeight="1" x14ac:dyDescent="0.25">
      <c r="A1448" s="95">
        <v>89</v>
      </c>
      <c r="B1448" s="96" t="s">
        <v>1569</v>
      </c>
      <c r="C1448" s="97">
        <v>37481</v>
      </c>
      <c r="D1448" s="95" t="s">
        <v>1570</v>
      </c>
      <c r="E1448" s="95" t="s">
        <v>1697</v>
      </c>
      <c r="F1448" s="98" t="s">
        <v>1571</v>
      </c>
      <c r="G1448" s="99"/>
      <c r="H1448" s="98"/>
      <c r="I1448" s="98"/>
      <c r="J1448" s="98"/>
      <c r="K1448" s="100"/>
      <c r="L1448" s="99"/>
      <c r="M1448" s="98"/>
      <c r="N1448" s="98"/>
      <c r="O1448" s="98"/>
      <c r="P1448" s="98"/>
      <c r="Q1448" s="98"/>
      <c r="R1448" s="98">
        <f>SUMIFS($N$12:$N$1466,$T$12:$T$1466,T1449)</f>
        <v>24</v>
      </c>
      <c r="S1448" s="98"/>
    </row>
    <row r="1449" spans="1:20" s="1" customFormat="1" ht="15.75" customHeight="1" x14ac:dyDescent="0.25">
      <c r="A1449" s="39"/>
      <c r="B1449" s="39"/>
      <c r="C1449" s="41"/>
      <c r="D1449" s="39"/>
      <c r="E1449" s="39"/>
      <c r="F1449" s="18"/>
      <c r="G1449" s="38" t="s">
        <v>208</v>
      </c>
      <c r="H1449" s="18"/>
      <c r="I1449" s="18">
        <v>3</v>
      </c>
      <c r="J1449" s="18">
        <f>I1449</f>
        <v>3</v>
      </c>
      <c r="K1449" s="36">
        <v>8</v>
      </c>
      <c r="L1449" s="38" t="s">
        <v>120</v>
      </c>
      <c r="M1449" s="18" t="s">
        <v>23</v>
      </c>
      <c r="N1449" s="18">
        <v>3</v>
      </c>
      <c r="O1449" s="36">
        <v>8</v>
      </c>
      <c r="P1449" s="18"/>
      <c r="Q1449" s="18" t="s">
        <v>1051</v>
      </c>
      <c r="R1449" s="18"/>
      <c r="S1449" s="18"/>
      <c r="T1449" s="42" t="s">
        <v>1697</v>
      </c>
    </row>
    <row r="1450" spans="1:20" s="1" customFormat="1" ht="15.75" customHeight="1" x14ac:dyDescent="0.25">
      <c r="A1450" s="39"/>
      <c r="B1450" s="39"/>
      <c r="C1450" s="41"/>
      <c r="D1450" s="39"/>
      <c r="E1450" s="39"/>
      <c r="F1450" s="18"/>
      <c r="G1450" s="38" t="s">
        <v>214</v>
      </c>
      <c r="H1450" s="18"/>
      <c r="I1450" s="18">
        <v>3</v>
      </c>
      <c r="J1450" s="18">
        <f t="shared" ref="J1450:J1453" si="257">I1450</f>
        <v>3</v>
      </c>
      <c r="K1450" s="36">
        <v>9</v>
      </c>
      <c r="L1450" s="38" t="s">
        <v>31</v>
      </c>
      <c r="M1450" s="18" t="s">
        <v>32</v>
      </c>
      <c r="N1450" s="18">
        <v>2</v>
      </c>
      <c r="O1450" s="36">
        <v>9</v>
      </c>
      <c r="P1450" s="18"/>
      <c r="Q1450" s="18" t="s">
        <v>1051</v>
      </c>
      <c r="R1450" s="18"/>
      <c r="S1450" s="18"/>
      <c r="T1450" s="42" t="s">
        <v>1697</v>
      </c>
    </row>
    <row r="1451" spans="1:20" s="1" customFormat="1" ht="15.75" customHeight="1" x14ac:dyDescent="0.25">
      <c r="A1451" s="39"/>
      <c r="B1451" s="39"/>
      <c r="C1451" s="41"/>
      <c r="D1451" s="39"/>
      <c r="E1451" s="39"/>
      <c r="F1451" s="18"/>
      <c r="G1451" s="38" t="s">
        <v>215</v>
      </c>
      <c r="H1451" s="18"/>
      <c r="I1451" s="18">
        <v>3</v>
      </c>
      <c r="J1451" s="18">
        <f t="shared" si="257"/>
        <v>3</v>
      </c>
      <c r="K1451" s="36">
        <v>9.6999999999999993</v>
      </c>
      <c r="L1451" s="38" t="s">
        <v>33</v>
      </c>
      <c r="M1451" s="18" t="s">
        <v>34</v>
      </c>
      <c r="N1451" s="18">
        <v>2</v>
      </c>
      <c r="O1451" s="36">
        <v>9.6999999999999993</v>
      </c>
      <c r="P1451" s="18"/>
      <c r="Q1451" s="18" t="s">
        <v>1051</v>
      </c>
      <c r="R1451" s="18"/>
      <c r="S1451" s="18"/>
      <c r="T1451" s="42" t="s">
        <v>1697</v>
      </c>
    </row>
    <row r="1452" spans="1:20" s="1" customFormat="1" ht="15.75" customHeight="1" x14ac:dyDescent="0.25">
      <c r="A1452" s="39"/>
      <c r="B1452" s="39"/>
      <c r="C1452" s="41"/>
      <c r="D1452" s="39"/>
      <c r="E1452" s="39"/>
      <c r="F1452" s="18"/>
      <c r="G1452" s="38" t="s">
        <v>359</v>
      </c>
      <c r="H1452" s="18"/>
      <c r="I1452" s="18">
        <v>3</v>
      </c>
      <c r="J1452" s="18">
        <f t="shared" si="257"/>
        <v>3</v>
      </c>
      <c r="K1452" s="36">
        <v>8.4</v>
      </c>
      <c r="L1452" s="34" t="s">
        <v>35</v>
      </c>
      <c r="M1452" s="34" t="s">
        <v>36</v>
      </c>
      <c r="N1452" s="34">
        <v>2</v>
      </c>
      <c r="O1452" s="36">
        <v>8.4</v>
      </c>
      <c r="P1452" s="18"/>
      <c r="Q1452" s="18" t="s">
        <v>1051</v>
      </c>
      <c r="R1452" s="18"/>
      <c r="S1452" s="18"/>
      <c r="T1452" s="42" t="s">
        <v>1697</v>
      </c>
    </row>
    <row r="1453" spans="1:20" s="1" customFormat="1" ht="15.75" customHeight="1" x14ac:dyDescent="0.25">
      <c r="A1453" s="39"/>
      <c r="B1453" s="39"/>
      <c r="C1453" s="41"/>
      <c r="D1453" s="39"/>
      <c r="E1453" s="39"/>
      <c r="F1453" s="18"/>
      <c r="G1453" s="38" t="s">
        <v>70</v>
      </c>
      <c r="H1453" s="18"/>
      <c r="I1453" s="18">
        <v>2</v>
      </c>
      <c r="J1453" s="18">
        <f t="shared" si="257"/>
        <v>2</v>
      </c>
      <c r="K1453" s="36">
        <v>7.1</v>
      </c>
      <c r="L1453" s="38" t="s">
        <v>71</v>
      </c>
      <c r="M1453" s="18" t="s">
        <v>72</v>
      </c>
      <c r="N1453" s="18">
        <v>2</v>
      </c>
      <c r="O1453" s="36">
        <v>7.1</v>
      </c>
      <c r="P1453" s="18"/>
      <c r="Q1453" s="18" t="s">
        <v>1051</v>
      </c>
      <c r="R1453" s="18"/>
      <c r="S1453" s="18"/>
      <c r="T1453" s="42" t="s">
        <v>1697</v>
      </c>
    </row>
    <row r="1454" spans="1:20" s="1" customFormat="1" ht="15.75" customHeight="1" x14ac:dyDescent="0.25">
      <c r="A1454" s="39"/>
      <c r="B1454" s="39"/>
      <c r="C1454" s="41"/>
      <c r="D1454" s="39"/>
      <c r="E1454" s="39"/>
      <c r="F1454" s="18"/>
      <c r="G1454" s="38" t="s">
        <v>75</v>
      </c>
      <c r="H1454" s="18"/>
      <c r="I1454" s="18">
        <v>3</v>
      </c>
      <c r="J1454" s="18">
        <f>I1454</f>
        <v>3</v>
      </c>
      <c r="K1454" s="36">
        <v>9</v>
      </c>
      <c r="L1454" s="38" t="s">
        <v>37</v>
      </c>
      <c r="M1454" s="18" t="s">
        <v>38</v>
      </c>
      <c r="N1454" s="18">
        <v>3</v>
      </c>
      <c r="O1454" s="36"/>
      <c r="P1454" s="18"/>
      <c r="Q1454" s="18" t="s">
        <v>1051</v>
      </c>
      <c r="R1454" s="18"/>
      <c r="S1454" s="18"/>
      <c r="T1454" s="42" t="s">
        <v>1697</v>
      </c>
    </row>
    <row r="1455" spans="1:20" s="1" customFormat="1" ht="15.75" customHeight="1" x14ac:dyDescent="0.25">
      <c r="A1455" s="39"/>
      <c r="B1455" s="39"/>
      <c r="C1455" s="41"/>
      <c r="D1455" s="39"/>
      <c r="E1455" s="39"/>
      <c r="F1455" s="18"/>
      <c r="G1455" s="38" t="s">
        <v>47</v>
      </c>
      <c r="H1455" s="18"/>
      <c r="I1455" s="18"/>
      <c r="J1455" s="18"/>
      <c r="K1455" s="36">
        <v>7.4</v>
      </c>
      <c r="L1455" s="38" t="s">
        <v>48</v>
      </c>
      <c r="M1455" s="18" t="s">
        <v>49</v>
      </c>
      <c r="N1455" s="18">
        <v>2</v>
      </c>
      <c r="O1455" s="36">
        <v>7.4</v>
      </c>
      <c r="P1455" s="18"/>
      <c r="Q1455" s="18" t="s">
        <v>1051</v>
      </c>
      <c r="R1455" s="18"/>
      <c r="S1455" s="18"/>
      <c r="T1455" s="42" t="s">
        <v>1697</v>
      </c>
    </row>
    <row r="1456" spans="1:20" s="1" customFormat="1" ht="15.75" customHeight="1" x14ac:dyDescent="0.25">
      <c r="A1456" s="39"/>
      <c r="B1456" s="39"/>
      <c r="C1456" s="41"/>
      <c r="D1456" s="39"/>
      <c r="E1456" s="39"/>
      <c r="F1456" s="18"/>
      <c r="G1456" s="38" t="s">
        <v>1572</v>
      </c>
      <c r="H1456" s="18"/>
      <c r="I1456" s="18">
        <v>2</v>
      </c>
      <c r="J1456" s="18">
        <f t="shared" ref="J1456:J1462" si="258">I1456</f>
        <v>2</v>
      </c>
      <c r="K1456" s="36">
        <v>7.5</v>
      </c>
      <c r="L1456" s="38" t="s">
        <v>54</v>
      </c>
      <c r="M1456" s="18" t="s">
        <v>55</v>
      </c>
      <c r="N1456" s="18">
        <v>3</v>
      </c>
      <c r="O1456" s="18"/>
      <c r="P1456" s="18"/>
      <c r="Q1456" s="18"/>
      <c r="R1456" s="18"/>
      <c r="S1456" s="18" t="s">
        <v>1052</v>
      </c>
    </row>
    <row r="1457" spans="1:20" s="1" customFormat="1" ht="15.75" customHeight="1" x14ac:dyDescent="0.25">
      <c r="A1457" s="39"/>
      <c r="B1457" s="39"/>
      <c r="C1457" s="41"/>
      <c r="D1457" s="39"/>
      <c r="E1457" s="39"/>
      <c r="F1457" s="18"/>
      <c r="G1457" s="38" t="s">
        <v>148</v>
      </c>
      <c r="H1457" s="18"/>
      <c r="I1457" s="18">
        <v>2</v>
      </c>
      <c r="J1457" s="18">
        <f t="shared" si="258"/>
        <v>2</v>
      </c>
      <c r="K1457" s="36">
        <v>9</v>
      </c>
      <c r="L1457" s="38" t="s">
        <v>41</v>
      </c>
      <c r="M1457" s="18" t="s">
        <v>42</v>
      </c>
      <c r="N1457" s="18">
        <v>3</v>
      </c>
      <c r="O1457" s="18"/>
      <c r="P1457" s="18"/>
      <c r="Q1457" s="18"/>
      <c r="R1457" s="18"/>
      <c r="S1457" s="18" t="s">
        <v>1052</v>
      </c>
    </row>
    <row r="1458" spans="1:20" s="1" customFormat="1" ht="15.75" customHeight="1" x14ac:dyDescent="0.25">
      <c r="A1458" s="39"/>
      <c r="B1458" s="39"/>
      <c r="C1458" s="41"/>
      <c r="D1458" s="39"/>
      <c r="E1458" s="39"/>
      <c r="F1458" s="18"/>
      <c r="G1458" s="38" t="s">
        <v>226</v>
      </c>
      <c r="H1458" s="18"/>
      <c r="I1458" s="18">
        <v>3</v>
      </c>
      <c r="J1458" s="18">
        <f t="shared" si="258"/>
        <v>3</v>
      </c>
      <c r="K1458" s="36">
        <v>9.6999999999999993</v>
      </c>
      <c r="L1458" s="38" t="s">
        <v>58</v>
      </c>
      <c r="M1458" s="18" t="s">
        <v>59</v>
      </c>
      <c r="N1458" s="18">
        <v>3</v>
      </c>
      <c r="O1458" s="36">
        <v>9.6999999999999993</v>
      </c>
      <c r="P1458" s="18"/>
      <c r="Q1458" s="18" t="s">
        <v>1051</v>
      </c>
      <c r="R1458" s="18"/>
      <c r="S1458" s="18"/>
      <c r="T1458" s="42" t="s">
        <v>1697</v>
      </c>
    </row>
    <row r="1459" spans="1:20" s="1" customFormat="1" ht="15.75" customHeight="1" x14ac:dyDescent="0.25">
      <c r="A1459" s="39"/>
      <c r="B1459" s="39"/>
      <c r="C1459" s="41"/>
      <c r="D1459" s="39"/>
      <c r="E1459" s="39"/>
      <c r="F1459" s="18"/>
      <c r="G1459" s="38" t="s">
        <v>80</v>
      </c>
      <c r="H1459" s="18"/>
      <c r="I1459" s="18">
        <v>2</v>
      </c>
      <c r="J1459" s="18">
        <f t="shared" si="258"/>
        <v>2</v>
      </c>
      <c r="K1459" s="36">
        <v>9.6</v>
      </c>
      <c r="L1459" s="34" t="s">
        <v>80</v>
      </c>
      <c r="M1459" s="34" t="s">
        <v>81</v>
      </c>
      <c r="N1459" s="34">
        <v>3</v>
      </c>
      <c r="O1459" s="18"/>
      <c r="P1459" s="18"/>
      <c r="Q1459" s="18"/>
      <c r="R1459" s="18"/>
      <c r="S1459" s="18" t="s">
        <v>1052</v>
      </c>
    </row>
    <row r="1460" spans="1:20" s="1" customFormat="1" ht="15.75" customHeight="1" x14ac:dyDescent="0.25">
      <c r="A1460" s="39"/>
      <c r="B1460" s="39"/>
      <c r="C1460" s="41"/>
      <c r="D1460" s="39"/>
      <c r="E1460" s="39"/>
      <c r="F1460" s="18"/>
      <c r="G1460" s="38" t="s">
        <v>359</v>
      </c>
      <c r="H1460" s="18"/>
      <c r="I1460" s="18">
        <v>3</v>
      </c>
      <c r="J1460" s="18">
        <f t="shared" si="258"/>
        <v>3</v>
      </c>
      <c r="K1460" s="36">
        <v>8.4</v>
      </c>
      <c r="L1460" s="38" t="s">
        <v>50</v>
      </c>
      <c r="M1460" s="18" t="s">
        <v>51</v>
      </c>
      <c r="N1460" s="18">
        <v>2</v>
      </c>
      <c r="O1460" s="18"/>
      <c r="P1460" s="18"/>
      <c r="Q1460" s="18"/>
      <c r="R1460" s="18"/>
      <c r="S1460" s="18" t="s">
        <v>1055</v>
      </c>
    </row>
    <row r="1461" spans="1:20" s="1" customFormat="1" ht="15.75" customHeight="1" x14ac:dyDescent="0.25">
      <c r="A1461" s="39"/>
      <c r="B1461" s="39"/>
      <c r="C1461" s="41"/>
      <c r="D1461" s="39"/>
      <c r="E1461" s="39"/>
      <c r="F1461" s="18"/>
      <c r="G1461" s="38" t="s">
        <v>356</v>
      </c>
      <c r="H1461" s="18"/>
      <c r="I1461" s="18">
        <v>2</v>
      </c>
      <c r="J1461" s="18">
        <f t="shared" si="258"/>
        <v>2</v>
      </c>
      <c r="K1461" s="36">
        <v>9</v>
      </c>
      <c r="L1461" s="38" t="s">
        <v>52</v>
      </c>
      <c r="M1461" s="18" t="s">
        <v>53</v>
      </c>
      <c r="N1461" s="18">
        <v>2</v>
      </c>
      <c r="O1461" s="18"/>
      <c r="P1461" s="18"/>
      <c r="Q1461" s="18"/>
      <c r="R1461" s="18"/>
      <c r="S1461" s="18" t="s">
        <v>1055</v>
      </c>
    </row>
    <row r="1462" spans="1:20" s="1" customFormat="1" ht="15.75" customHeight="1" x14ac:dyDescent="0.25">
      <c r="A1462" s="39"/>
      <c r="B1462" s="39"/>
      <c r="C1462" s="41"/>
      <c r="D1462" s="39"/>
      <c r="E1462" s="39"/>
      <c r="F1462" s="18"/>
      <c r="G1462" s="38" t="s">
        <v>139</v>
      </c>
      <c r="H1462" s="18"/>
      <c r="I1462" s="18">
        <v>2</v>
      </c>
      <c r="J1462" s="18">
        <f t="shared" si="258"/>
        <v>2</v>
      </c>
      <c r="K1462" s="36">
        <v>9</v>
      </c>
      <c r="L1462" s="38" t="s">
        <v>45</v>
      </c>
      <c r="M1462" s="18" t="s">
        <v>46</v>
      </c>
      <c r="N1462" s="18">
        <v>2</v>
      </c>
      <c r="O1462" s="36">
        <v>9</v>
      </c>
      <c r="P1462" s="18"/>
      <c r="Q1462" s="18" t="s">
        <v>1051</v>
      </c>
      <c r="R1462" s="18"/>
      <c r="S1462" s="18"/>
      <c r="T1462" s="42" t="s">
        <v>1697</v>
      </c>
    </row>
    <row r="1463" spans="1:20" s="1" customFormat="1" ht="15.75" customHeight="1" x14ac:dyDescent="0.25">
      <c r="A1463" s="39"/>
      <c r="B1463" s="39"/>
      <c r="C1463" s="41"/>
      <c r="D1463" s="39"/>
      <c r="E1463" s="39"/>
      <c r="F1463" s="18"/>
      <c r="G1463" s="38" t="s">
        <v>357</v>
      </c>
      <c r="H1463" s="18"/>
      <c r="I1463" s="18">
        <v>2</v>
      </c>
      <c r="J1463" s="18">
        <f>I1463</f>
        <v>2</v>
      </c>
      <c r="K1463" s="36">
        <v>9.6999999999999993</v>
      </c>
      <c r="L1463" s="38" t="s">
        <v>82</v>
      </c>
      <c r="M1463" s="18" t="s">
        <v>83</v>
      </c>
      <c r="N1463" s="18">
        <v>2</v>
      </c>
      <c r="O1463" s="18"/>
      <c r="P1463" s="18"/>
      <c r="Q1463" s="18"/>
      <c r="R1463" s="18"/>
      <c r="S1463" s="18" t="s">
        <v>1055</v>
      </c>
    </row>
    <row r="1464" spans="1:20" s="1" customFormat="1" ht="15.75" customHeight="1" x14ac:dyDescent="0.25">
      <c r="A1464" s="39"/>
      <c r="B1464" s="39"/>
      <c r="C1464" s="41"/>
      <c r="D1464" s="39"/>
      <c r="E1464" s="39"/>
      <c r="F1464" s="18"/>
      <c r="G1464" s="135" t="s">
        <v>1573</v>
      </c>
      <c r="H1464" s="18"/>
      <c r="I1464" s="18">
        <v>3</v>
      </c>
      <c r="J1464" s="18">
        <f t="shared" ref="J1464:J1465" si="259">I1464</f>
        <v>3</v>
      </c>
      <c r="K1464" s="36">
        <v>9.6999999999999993</v>
      </c>
      <c r="L1464" s="34" t="s">
        <v>124</v>
      </c>
      <c r="M1464" s="34" t="s">
        <v>125</v>
      </c>
      <c r="N1464" s="34">
        <v>3</v>
      </c>
      <c r="O1464" s="36">
        <v>9.6999999999999993</v>
      </c>
      <c r="P1464" s="18"/>
      <c r="Q1464" s="18" t="s">
        <v>1051</v>
      </c>
      <c r="R1464" s="18"/>
      <c r="S1464" s="18"/>
      <c r="T1464" s="42" t="s">
        <v>1697</v>
      </c>
    </row>
    <row r="1465" spans="1:20" s="1" customFormat="1" ht="15.75" customHeight="1" x14ac:dyDescent="0.25">
      <c r="A1465" s="39"/>
      <c r="B1465" s="39"/>
      <c r="C1465" s="41"/>
      <c r="D1465" s="39"/>
      <c r="E1465" s="39"/>
      <c r="F1465" s="18"/>
      <c r="G1465" s="38" t="s">
        <v>364</v>
      </c>
      <c r="H1465" s="18"/>
      <c r="I1465" s="18">
        <v>5</v>
      </c>
      <c r="J1465" s="18">
        <f t="shared" si="259"/>
        <v>5</v>
      </c>
      <c r="K1465" s="36">
        <v>10</v>
      </c>
      <c r="L1465" s="38" t="s">
        <v>281</v>
      </c>
      <c r="M1465" s="18" t="s">
        <v>282</v>
      </c>
      <c r="N1465" s="18">
        <v>3</v>
      </c>
      <c r="O1465" s="18"/>
      <c r="P1465" s="18"/>
      <c r="Q1465" s="18"/>
      <c r="R1465" s="18"/>
      <c r="S1465" s="18" t="s">
        <v>1055</v>
      </c>
    </row>
    <row r="1466" spans="1:20" s="1" customFormat="1" ht="15.75" customHeight="1" x14ac:dyDescent="0.25">
      <c r="A1466" s="39"/>
      <c r="B1466" s="39"/>
      <c r="C1466" s="41"/>
      <c r="D1466" s="39"/>
      <c r="E1466" s="39"/>
      <c r="F1466" s="18"/>
      <c r="G1466" s="38" t="s">
        <v>796</v>
      </c>
      <c r="H1466" s="18"/>
      <c r="I1466" s="18">
        <v>3</v>
      </c>
      <c r="J1466" s="18">
        <f>I1466</f>
        <v>3</v>
      </c>
      <c r="K1466" s="36">
        <v>9.1</v>
      </c>
      <c r="L1466" s="38" t="s">
        <v>142</v>
      </c>
      <c r="M1466" s="18" t="s">
        <v>143</v>
      </c>
      <c r="N1466" s="18">
        <v>3</v>
      </c>
      <c r="O1466" s="18"/>
      <c r="P1466" s="18"/>
      <c r="Q1466" s="18"/>
      <c r="R1466" s="18"/>
      <c r="S1466" s="18" t="s">
        <v>1055</v>
      </c>
    </row>
    <row r="1467" spans="1:20" ht="6.75" customHeight="1" x14ac:dyDescent="0.2"/>
    <row r="1468" spans="1:20" ht="15.75" x14ac:dyDescent="0.2">
      <c r="L1468" s="186" t="s">
        <v>1867</v>
      </c>
      <c r="M1468" s="186"/>
      <c r="N1468" s="186"/>
      <c r="O1468" s="186"/>
      <c r="P1468" s="186"/>
      <c r="Q1468" s="186"/>
      <c r="R1468" s="186"/>
    </row>
    <row r="1469" spans="1:20" ht="18.75" x14ac:dyDescent="0.2">
      <c r="L1469" s="187" t="s">
        <v>1864</v>
      </c>
      <c r="M1469" s="187"/>
      <c r="N1469" s="187"/>
      <c r="O1469" s="187"/>
      <c r="P1469" s="187"/>
      <c r="Q1469" s="187"/>
      <c r="R1469" s="187"/>
    </row>
    <row r="1470" spans="1:20" ht="18.75" x14ac:dyDescent="0.2">
      <c r="L1470" s="187" t="s">
        <v>1865</v>
      </c>
      <c r="M1470" s="187"/>
      <c r="N1470" s="187"/>
      <c r="O1470" s="187"/>
      <c r="P1470" s="187"/>
      <c r="Q1470" s="187"/>
      <c r="R1470" s="187"/>
    </row>
    <row r="1471" spans="1:20" ht="15.75" x14ac:dyDescent="0.2">
      <c r="L1471" s="1"/>
      <c r="M1471" s="188"/>
      <c r="N1471" s="188"/>
      <c r="O1471" s="189"/>
      <c r="P1471" s="188"/>
      <c r="Q1471" s="188"/>
      <c r="R1471" s="188"/>
    </row>
    <row r="1472" spans="1:20" ht="15.75" x14ac:dyDescent="0.2">
      <c r="L1472" s="1"/>
      <c r="M1472" s="188"/>
      <c r="N1472" s="188"/>
      <c r="O1472" s="189"/>
      <c r="P1472" s="188"/>
      <c r="Q1472" s="188"/>
      <c r="R1472" s="188"/>
    </row>
    <row r="1473" spans="12:18" ht="15.75" x14ac:dyDescent="0.2">
      <c r="L1473" s="1"/>
      <c r="M1473" s="188"/>
      <c r="N1473" s="188"/>
      <c r="O1473" s="189"/>
      <c r="P1473" s="188"/>
      <c r="Q1473" s="188"/>
      <c r="R1473" s="188"/>
    </row>
    <row r="1474" spans="12:18" ht="15.75" x14ac:dyDescent="0.2">
      <c r="L1474" s="1"/>
      <c r="M1474" s="188"/>
      <c r="N1474" s="188"/>
      <c r="O1474" s="189"/>
      <c r="P1474" s="188"/>
      <c r="Q1474" s="188"/>
      <c r="R1474" s="188"/>
    </row>
    <row r="1475" spans="12:18" ht="15.75" x14ac:dyDescent="0.2">
      <c r="L1475" s="1"/>
      <c r="M1475" s="188"/>
      <c r="N1475" s="188"/>
      <c r="O1475" s="189"/>
      <c r="P1475" s="188"/>
      <c r="Q1475" s="188"/>
      <c r="R1475" s="188"/>
    </row>
    <row r="1476" spans="12:18" ht="15.75" x14ac:dyDescent="0.2">
      <c r="L1476" s="190" t="s">
        <v>1866</v>
      </c>
      <c r="M1476" s="190"/>
      <c r="N1476" s="190"/>
      <c r="O1476" s="190"/>
      <c r="P1476" s="190"/>
      <c r="Q1476" s="190"/>
      <c r="R1476" s="190"/>
    </row>
  </sheetData>
  <autoFilter ref="A10:T1466" xr:uid="{C37E25AE-D363-4A16-BC94-433378185CD5}"/>
  <mergeCells count="26">
    <mergeCell ref="H1:S1"/>
    <mergeCell ref="H2:S2"/>
    <mergeCell ref="A1:F1"/>
    <mergeCell ref="A2:F2"/>
    <mergeCell ref="A7:A9"/>
    <mergeCell ref="B7:B9"/>
    <mergeCell ref="C7:C9"/>
    <mergeCell ref="D7:D9"/>
    <mergeCell ref="G8:G9"/>
    <mergeCell ref="A5:S5"/>
    <mergeCell ref="S7:S9"/>
    <mergeCell ref="L7:O7"/>
    <mergeCell ref="Q7:Q9"/>
    <mergeCell ref="P7:P9"/>
    <mergeCell ref="L8:L9"/>
    <mergeCell ref="M8:M9"/>
    <mergeCell ref="A4:S4"/>
    <mergeCell ref="N8:N9"/>
    <mergeCell ref="O8:O9"/>
    <mergeCell ref="R7:R9"/>
    <mergeCell ref="E7:E9"/>
    <mergeCell ref="F7:F9"/>
    <mergeCell ref="H8:I8"/>
    <mergeCell ref="J8:J9"/>
    <mergeCell ref="K8:K9"/>
    <mergeCell ref="G7:K7"/>
  </mergeCells>
  <conditionalFormatting sqref="B366">
    <cfRule type="duplicateValues" dxfId="13" priority="113"/>
  </conditionalFormatting>
  <conditionalFormatting sqref="B380">
    <cfRule type="duplicateValues" dxfId="12" priority="2"/>
  </conditionalFormatting>
  <pageMargins left="0.24" right="0.17" top="0.17" bottom="0.28000000000000003" header="0.17" footer="0.17"/>
  <pageSetup paperSize="9" scale="80" orientation="landscape" r:id="rId1"/>
  <headerFoot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612"/>
  <sheetViews>
    <sheetView topLeftCell="A283" zoomScale="85" zoomScaleNormal="85" workbookViewId="0">
      <selection activeCell="M334" sqref="M334"/>
    </sheetView>
  </sheetViews>
  <sheetFormatPr defaultRowHeight="23.25" customHeight="1" x14ac:dyDescent="0.25"/>
  <cols>
    <col min="1" max="1" width="3.140625" style="1" customWidth="1"/>
    <col min="2" max="2" width="23.7109375" style="13" customWidth="1"/>
    <col min="3" max="3" width="9.7109375" style="1" hidden="1" customWidth="1"/>
    <col min="4" max="4" width="12.28515625" style="1" hidden="1" customWidth="1"/>
    <col min="5" max="5" width="6.7109375" style="1" customWidth="1"/>
    <col min="6" max="6" width="21.5703125" style="23" customWidth="1"/>
    <col min="7" max="7" width="30.28515625" style="1" customWidth="1"/>
    <col min="8" max="8" width="6" style="2" customWidth="1"/>
    <col min="9" max="9" width="4.42578125" style="2" customWidth="1"/>
    <col min="10" max="10" width="4.5703125" style="2" customWidth="1"/>
    <col min="11" max="11" width="4.5703125" style="29" customWidth="1"/>
    <col min="12" max="12" width="28.140625" style="1" customWidth="1"/>
    <col min="13" max="13" width="11.42578125" style="2" customWidth="1"/>
    <col min="14" max="14" width="4.140625" style="2" customWidth="1"/>
    <col min="15" max="15" width="4.85546875" style="37" customWidth="1"/>
    <col min="16" max="16" width="10.42578125" style="2" hidden="1" customWidth="1"/>
    <col min="17" max="18" width="5.5703125" style="2" customWidth="1"/>
    <col min="19" max="19" width="15.28515625" style="2" customWidth="1"/>
    <col min="20" max="16384" width="9.140625" style="1"/>
  </cols>
  <sheetData>
    <row r="1" spans="1:20" s="28" customFormat="1" ht="18" customHeight="1" x14ac:dyDescent="0.25">
      <c r="A1" s="214" t="s">
        <v>219</v>
      </c>
      <c r="B1" s="214"/>
      <c r="C1" s="214"/>
      <c r="D1" s="214"/>
      <c r="E1" s="214"/>
      <c r="F1" s="214"/>
      <c r="G1" s="33"/>
      <c r="H1" s="207" t="s">
        <v>0</v>
      </c>
      <c r="I1" s="207"/>
      <c r="J1" s="207"/>
      <c r="K1" s="207"/>
      <c r="L1" s="207"/>
      <c r="M1" s="207"/>
      <c r="N1" s="207"/>
      <c r="O1" s="207"/>
      <c r="P1" s="207"/>
      <c r="Q1" s="207"/>
      <c r="R1" s="207"/>
      <c r="S1" s="207"/>
      <c r="T1" s="58"/>
    </row>
    <row r="2" spans="1:20" s="28" customFormat="1" ht="18.75" customHeight="1" x14ac:dyDescent="0.25">
      <c r="A2" s="207" t="s">
        <v>220</v>
      </c>
      <c r="B2" s="207"/>
      <c r="C2" s="207"/>
      <c r="D2" s="207"/>
      <c r="E2" s="207"/>
      <c r="F2" s="207"/>
      <c r="G2" s="58"/>
      <c r="H2" s="207" t="s">
        <v>216</v>
      </c>
      <c r="I2" s="207"/>
      <c r="J2" s="207"/>
      <c r="K2" s="207"/>
      <c r="L2" s="207"/>
      <c r="M2" s="207"/>
      <c r="N2" s="207"/>
      <c r="O2" s="207"/>
      <c r="P2" s="207"/>
      <c r="Q2" s="207"/>
      <c r="R2" s="207"/>
      <c r="S2" s="207"/>
      <c r="T2" s="58"/>
    </row>
    <row r="3" spans="1:20" ht="14.25" customHeight="1" x14ac:dyDescent="0.25">
      <c r="D3" s="2"/>
      <c r="E3" s="2"/>
      <c r="F3" s="2"/>
      <c r="G3" s="23"/>
      <c r="H3" s="1"/>
      <c r="K3" s="2"/>
      <c r="L3" s="29"/>
      <c r="M3" s="1"/>
      <c r="O3" s="2"/>
      <c r="P3" s="37"/>
      <c r="T3" s="3"/>
    </row>
    <row r="4" spans="1:20" ht="21.75" customHeight="1" x14ac:dyDescent="0.25">
      <c r="A4" s="201" t="s">
        <v>476</v>
      </c>
      <c r="B4" s="201"/>
      <c r="C4" s="201"/>
      <c r="D4" s="201"/>
      <c r="E4" s="201"/>
      <c r="F4" s="201"/>
      <c r="G4" s="201"/>
      <c r="H4" s="201"/>
      <c r="I4" s="201"/>
      <c r="J4" s="201"/>
      <c r="K4" s="201"/>
      <c r="L4" s="201"/>
      <c r="M4" s="201"/>
      <c r="N4" s="201"/>
      <c r="O4" s="201"/>
      <c r="P4" s="201"/>
      <c r="Q4" s="201"/>
      <c r="R4" s="201"/>
      <c r="S4" s="201"/>
      <c r="T4" s="59"/>
    </row>
    <row r="5" spans="1:20" ht="21.75" customHeight="1" x14ac:dyDescent="0.25">
      <c r="A5" s="201" t="s">
        <v>221</v>
      </c>
      <c r="B5" s="201"/>
      <c r="C5" s="201"/>
      <c r="D5" s="201"/>
      <c r="E5" s="201"/>
      <c r="F5" s="201"/>
      <c r="G5" s="201"/>
      <c r="H5" s="201"/>
      <c r="I5" s="201"/>
      <c r="J5" s="201"/>
      <c r="K5" s="201"/>
      <c r="L5" s="201"/>
      <c r="M5" s="201"/>
      <c r="N5" s="201"/>
      <c r="O5" s="201"/>
      <c r="P5" s="201"/>
      <c r="Q5" s="201"/>
      <c r="R5" s="201"/>
      <c r="S5" s="201"/>
      <c r="T5" s="59"/>
    </row>
    <row r="6" spans="1:20" ht="11.25" customHeight="1" x14ac:dyDescent="0.25">
      <c r="A6" s="45"/>
      <c r="B6" s="46"/>
      <c r="C6" s="4"/>
      <c r="D6" s="47"/>
      <c r="E6" s="47"/>
      <c r="F6" s="56"/>
      <c r="G6" s="45"/>
      <c r="H6" s="47"/>
      <c r="I6" s="47"/>
      <c r="J6" s="47"/>
      <c r="K6" s="49"/>
      <c r="L6" s="45"/>
      <c r="M6" s="47"/>
      <c r="N6" s="47"/>
      <c r="O6" s="57"/>
      <c r="P6" s="47"/>
      <c r="Q6" s="47"/>
      <c r="R6" s="47"/>
      <c r="S6" s="47"/>
    </row>
    <row r="7" spans="1:20" ht="27.75" customHeight="1" x14ac:dyDescent="0.25">
      <c r="A7" s="206" t="s">
        <v>1</v>
      </c>
      <c r="B7" s="217" t="s">
        <v>2</v>
      </c>
      <c r="C7" s="203" t="s">
        <v>3</v>
      </c>
      <c r="D7" s="209" t="s">
        <v>10</v>
      </c>
      <c r="E7" s="209" t="s">
        <v>10</v>
      </c>
      <c r="F7" s="202" t="s">
        <v>21</v>
      </c>
      <c r="G7" s="209" t="s">
        <v>4</v>
      </c>
      <c r="H7" s="209"/>
      <c r="I7" s="209"/>
      <c r="J7" s="209"/>
      <c r="K7" s="209"/>
      <c r="L7" s="203" t="s">
        <v>14</v>
      </c>
      <c r="M7" s="203"/>
      <c r="N7" s="203"/>
      <c r="O7" s="203"/>
      <c r="P7" s="204" t="s">
        <v>207</v>
      </c>
      <c r="Q7" s="204" t="s">
        <v>22</v>
      </c>
      <c r="R7" s="211" t="s">
        <v>218</v>
      </c>
      <c r="S7" s="204" t="s">
        <v>11</v>
      </c>
    </row>
    <row r="8" spans="1:20" ht="49.5" customHeight="1" x14ac:dyDescent="0.25">
      <c r="A8" s="206"/>
      <c r="B8" s="217"/>
      <c r="C8" s="203"/>
      <c r="D8" s="209"/>
      <c r="E8" s="209"/>
      <c r="F8" s="202"/>
      <c r="G8" s="215" t="s">
        <v>5</v>
      </c>
      <c r="H8" s="203" t="s">
        <v>18</v>
      </c>
      <c r="I8" s="203"/>
      <c r="J8" s="204" t="s">
        <v>17</v>
      </c>
      <c r="K8" s="205" t="s">
        <v>6</v>
      </c>
      <c r="L8" s="222" t="s">
        <v>5</v>
      </c>
      <c r="M8" s="204" t="s">
        <v>7</v>
      </c>
      <c r="N8" s="204" t="s">
        <v>8</v>
      </c>
      <c r="O8" s="219" t="s">
        <v>9</v>
      </c>
      <c r="P8" s="204"/>
      <c r="Q8" s="204"/>
      <c r="R8" s="212"/>
      <c r="S8" s="204"/>
    </row>
    <row r="9" spans="1:20" ht="33" customHeight="1" x14ac:dyDescent="0.25">
      <c r="A9" s="206"/>
      <c r="B9" s="217"/>
      <c r="C9" s="203"/>
      <c r="D9" s="209"/>
      <c r="E9" s="209"/>
      <c r="F9" s="202"/>
      <c r="G9" s="215"/>
      <c r="H9" s="17" t="s">
        <v>16</v>
      </c>
      <c r="I9" s="17" t="s">
        <v>15</v>
      </c>
      <c r="J9" s="204"/>
      <c r="K9" s="205"/>
      <c r="L9" s="222"/>
      <c r="M9" s="204"/>
      <c r="N9" s="204"/>
      <c r="O9" s="219"/>
      <c r="P9" s="204"/>
      <c r="Q9" s="204"/>
      <c r="R9" s="213"/>
      <c r="S9" s="204"/>
    </row>
    <row r="10" spans="1:20" ht="15.75" customHeight="1" x14ac:dyDescent="0.25">
      <c r="A10" s="71"/>
      <c r="B10" s="79"/>
      <c r="C10" s="72"/>
      <c r="D10" s="60"/>
      <c r="E10" s="60"/>
      <c r="F10" s="67"/>
      <c r="G10" s="73"/>
      <c r="H10" s="61"/>
      <c r="I10" s="61"/>
      <c r="J10" s="61"/>
      <c r="K10" s="74"/>
      <c r="L10" s="75"/>
      <c r="M10" s="61"/>
      <c r="N10" s="61"/>
      <c r="O10" s="51"/>
      <c r="P10" s="61"/>
      <c r="Q10" s="61"/>
      <c r="R10" s="61"/>
      <c r="S10" s="61"/>
    </row>
    <row r="11" spans="1:20" s="42" customFormat="1" ht="17.25" customHeight="1" x14ac:dyDescent="0.25">
      <c r="A11" s="95">
        <v>1</v>
      </c>
      <c r="B11" s="96" t="s">
        <v>402</v>
      </c>
      <c r="C11" s="97">
        <v>36911</v>
      </c>
      <c r="D11" s="95" t="s">
        <v>403</v>
      </c>
      <c r="E11" s="95" t="s">
        <v>1786</v>
      </c>
      <c r="F11" s="98" t="s">
        <v>233</v>
      </c>
      <c r="G11" s="99"/>
      <c r="H11" s="98"/>
      <c r="I11" s="98"/>
      <c r="J11" s="98"/>
      <c r="K11" s="100"/>
      <c r="L11" s="99"/>
      <c r="M11" s="98"/>
      <c r="N11" s="98"/>
      <c r="O11" s="98"/>
      <c r="P11" s="98"/>
      <c r="Q11" s="98"/>
      <c r="R11" s="98">
        <f>SUMIFS($N$12:$N$602,$T$12:$T$602,T12)</f>
        <v>20</v>
      </c>
      <c r="S11" s="98"/>
    </row>
    <row r="12" spans="1:20" s="42" customFormat="1" ht="17.25" customHeight="1" x14ac:dyDescent="0.25">
      <c r="A12" s="39"/>
      <c r="B12" s="40"/>
      <c r="C12" s="41"/>
      <c r="D12" s="39"/>
      <c r="E12" s="39"/>
      <c r="F12" s="18"/>
      <c r="G12" s="38" t="s">
        <v>120</v>
      </c>
      <c r="H12" s="18"/>
      <c r="I12" s="18">
        <v>3</v>
      </c>
      <c r="J12" s="18">
        <v>3</v>
      </c>
      <c r="K12" s="36">
        <v>8</v>
      </c>
      <c r="L12" s="38" t="s">
        <v>120</v>
      </c>
      <c r="M12" s="18" t="s">
        <v>23</v>
      </c>
      <c r="N12" s="18">
        <v>3</v>
      </c>
      <c r="O12" s="36">
        <v>8</v>
      </c>
      <c r="P12" s="18"/>
      <c r="Q12" s="18" t="s">
        <v>1051</v>
      </c>
      <c r="R12" s="18"/>
      <c r="S12" s="34"/>
      <c r="T12" s="42" t="s">
        <v>1786</v>
      </c>
    </row>
    <row r="13" spans="1:20" s="42" customFormat="1" ht="17.25" customHeight="1" x14ac:dyDescent="0.25">
      <c r="A13" s="39"/>
      <c r="B13" s="40"/>
      <c r="C13" s="41"/>
      <c r="D13" s="39"/>
      <c r="E13" s="39"/>
      <c r="F13" s="18"/>
      <c r="G13" s="38" t="s">
        <v>24</v>
      </c>
      <c r="H13" s="18"/>
      <c r="I13" s="18">
        <v>2</v>
      </c>
      <c r="J13" s="18">
        <v>2</v>
      </c>
      <c r="K13" s="36">
        <v>8</v>
      </c>
      <c r="L13" s="38" t="s">
        <v>24</v>
      </c>
      <c r="M13" s="18" t="s">
        <v>25</v>
      </c>
      <c r="N13" s="18">
        <v>2</v>
      </c>
      <c r="O13" s="36">
        <v>8</v>
      </c>
      <c r="P13" s="18"/>
      <c r="Q13" s="18" t="s">
        <v>1051</v>
      </c>
      <c r="R13" s="18"/>
      <c r="S13" s="34"/>
      <c r="T13" s="42" t="s">
        <v>1786</v>
      </c>
    </row>
    <row r="14" spans="1:20" s="42" customFormat="1" ht="17.25" customHeight="1" x14ac:dyDescent="0.25">
      <c r="A14" s="39"/>
      <c r="B14" s="40"/>
      <c r="C14" s="41"/>
      <c r="D14" s="39"/>
      <c r="E14" s="39"/>
      <c r="F14" s="18"/>
      <c r="G14" s="38" t="s">
        <v>26</v>
      </c>
      <c r="H14" s="18"/>
      <c r="I14" s="18">
        <v>2</v>
      </c>
      <c r="J14" s="18">
        <v>2</v>
      </c>
      <c r="K14" s="36">
        <v>8</v>
      </c>
      <c r="L14" s="38" t="s">
        <v>26</v>
      </c>
      <c r="M14" s="18" t="s">
        <v>27</v>
      </c>
      <c r="N14" s="18">
        <v>2</v>
      </c>
      <c r="O14" s="36">
        <v>8</v>
      </c>
      <c r="P14" s="18"/>
      <c r="Q14" s="18" t="s">
        <v>1051</v>
      </c>
      <c r="R14" s="18"/>
      <c r="S14" s="18"/>
      <c r="T14" s="42" t="s">
        <v>1786</v>
      </c>
    </row>
    <row r="15" spans="1:20" s="42" customFormat="1" ht="17.25" customHeight="1" x14ac:dyDescent="0.25">
      <c r="A15" s="39"/>
      <c r="B15" s="40"/>
      <c r="C15" s="41"/>
      <c r="D15" s="39"/>
      <c r="E15" s="39"/>
      <c r="F15" s="18"/>
      <c r="G15" s="38" t="s">
        <v>147</v>
      </c>
      <c r="H15" s="18"/>
      <c r="I15" s="18">
        <v>2</v>
      </c>
      <c r="J15" s="18">
        <v>2</v>
      </c>
      <c r="K15" s="36">
        <v>6.5</v>
      </c>
      <c r="L15" s="38" t="s">
        <v>147</v>
      </c>
      <c r="M15" s="18" t="s">
        <v>28</v>
      </c>
      <c r="N15" s="18">
        <v>2</v>
      </c>
      <c r="O15" s="36">
        <v>6.5</v>
      </c>
      <c r="P15" s="18"/>
      <c r="Q15" s="18" t="s">
        <v>1051</v>
      </c>
      <c r="R15" s="18"/>
      <c r="S15" s="18"/>
      <c r="T15" s="42" t="s">
        <v>1786</v>
      </c>
    </row>
    <row r="16" spans="1:20" s="42" customFormat="1" ht="17.25" customHeight="1" x14ac:dyDescent="0.25">
      <c r="A16" s="39"/>
      <c r="B16" s="40"/>
      <c r="C16" s="41"/>
      <c r="D16" s="39"/>
      <c r="E16" s="39"/>
      <c r="F16" s="18"/>
      <c r="G16" s="38" t="s">
        <v>29</v>
      </c>
      <c r="H16" s="18"/>
      <c r="I16" s="18">
        <v>2</v>
      </c>
      <c r="J16" s="18">
        <v>2</v>
      </c>
      <c r="K16" s="36">
        <v>8</v>
      </c>
      <c r="L16" s="38" t="s">
        <v>29</v>
      </c>
      <c r="M16" s="18" t="s">
        <v>30</v>
      </c>
      <c r="N16" s="18">
        <v>2</v>
      </c>
      <c r="O16" s="36">
        <v>8</v>
      </c>
      <c r="P16" s="18"/>
      <c r="Q16" s="18" t="s">
        <v>1051</v>
      </c>
      <c r="R16" s="18"/>
      <c r="S16" s="18"/>
      <c r="T16" s="42" t="s">
        <v>1786</v>
      </c>
    </row>
    <row r="17" spans="1:20" s="42" customFormat="1" ht="17.25" customHeight="1" x14ac:dyDescent="0.25">
      <c r="A17" s="39"/>
      <c r="B17" s="40"/>
      <c r="C17" s="41"/>
      <c r="D17" s="39"/>
      <c r="E17" s="39"/>
      <c r="F17" s="18"/>
      <c r="G17" s="38" t="s">
        <v>234</v>
      </c>
      <c r="H17" s="18"/>
      <c r="I17" s="18">
        <v>3</v>
      </c>
      <c r="J17" s="18">
        <v>3</v>
      </c>
      <c r="K17" s="36">
        <v>8.5</v>
      </c>
      <c r="L17" s="38" t="s">
        <v>31</v>
      </c>
      <c r="M17" s="18" t="s">
        <v>32</v>
      </c>
      <c r="N17" s="18">
        <v>2</v>
      </c>
      <c r="O17" s="36">
        <v>8.5</v>
      </c>
      <c r="P17" s="18"/>
      <c r="Q17" s="18" t="s">
        <v>1051</v>
      </c>
      <c r="R17" s="18"/>
      <c r="S17" s="18"/>
      <c r="T17" s="42" t="s">
        <v>1786</v>
      </c>
    </row>
    <row r="18" spans="1:20" s="42" customFormat="1" ht="17.25" customHeight="1" x14ac:dyDescent="0.25">
      <c r="A18" s="39"/>
      <c r="B18" s="40"/>
      <c r="C18" s="41"/>
      <c r="D18" s="39"/>
      <c r="E18" s="39"/>
      <c r="F18" s="18"/>
      <c r="G18" s="38" t="s">
        <v>235</v>
      </c>
      <c r="H18" s="18"/>
      <c r="I18" s="18">
        <v>3</v>
      </c>
      <c r="J18" s="18">
        <v>3</v>
      </c>
      <c r="K18" s="36">
        <v>7</v>
      </c>
      <c r="L18" s="38" t="s">
        <v>33</v>
      </c>
      <c r="M18" s="18" t="s">
        <v>34</v>
      </c>
      <c r="N18" s="18">
        <v>2</v>
      </c>
      <c r="O18" s="36">
        <v>7</v>
      </c>
      <c r="P18" s="18"/>
      <c r="Q18" s="18" t="s">
        <v>1051</v>
      </c>
      <c r="R18" s="18"/>
      <c r="S18" s="18"/>
      <c r="T18" s="42" t="s">
        <v>1786</v>
      </c>
    </row>
    <row r="19" spans="1:20" s="42" customFormat="1" ht="17.25" customHeight="1" x14ac:dyDescent="0.25">
      <c r="A19" s="39"/>
      <c r="B19" s="40"/>
      <c r="C19" s="41"/>
      <c r="D19" s="39"/>
      <c r="E19" s="39"/>
      <c r="F19" s="18"/>
      <c r="G19" s="38" t="s">
        <v>236</v>
      </c>
      <c r="H19" s="18"/>
      <c r="I19" s="18">
        <v>3</v>
      </c>
      <c r="J19" s="18">
        <v>3</v>
      </c>
      <c r="K19" s="36">
        <v>6.5</v>
      </c>
      <c r="L19" s="38" t="s">
        <v>35</v>
      </c>
      <c r="M19" s="18" t="s">
        <v>36</v>
      </c>
      <c r="N19" s="18">
        <v>2</v>
      </c>
      <c r="O19" s="36">
        <v>6.5</v>
      </c>
      <c r="P19" s="18"/>
      <c r="Q19" s="18" t="s">
        <v>1051</v>
      </c>
      <c r="R19" s="18"/>
      <c r="S19" s="18"/>
      <c r="T19" s="42" t="s">
        <v>1786</v>
      </c>
    </row>
    <row r="20" spans="1:20" s="42" customFormat="1" ht="17.25" customHeight="1" x14ac:dyDescent="0.25">
      <c r="A20" s="39"/>
      <c r="B20" s="40"/>
      <c r="C20" s="41"/>
      <c r="D20" s="39"/>
      <c r="E20" s="39"/>
      <c r="F20" s="18"/>
      <c r="G20" s="38" t="s">
        <v>156</v>
      </c>
      <c r="H20" s="18"/>
      <c r="I20" s="18">
        <v>3</v>
      </c>
      <c r="J20" s="18">
        <v>3</v>
      </c>
      <c r="K20" s="36">
        <v>7</v>
      </c>
      <c r="L20" s="38" t="s">
        <v>37</v>
      </c>
      <c r="M20" s="18" t="s">
        <v>38</v>
      </c>
      <c r="N20" s="18">
        <v>3</v>
      </c>
      <c r="O20" s="36"/>
      <c r="P20" s="18"/>
      <c r="Q20" s="18" t="s">
        <v>1051</v>
      </c>
      <c r="R20" s="18"/>
      <c r="S20" s="18"/>
      <c r="T20" s="42" t="s">
        <v>1786</v>
      </c>
    </row>
    <row r="21" spans="1:20" s="42" customFormat="1" ht="17.25" customHeight="1" x14ac:dyDescent="0.25">
      <c r="A21" s="95">
        <v>2</v>
      </c>
      <c r="B21" s="96" t="s">
        <v>404</v>
      </c>
      <c r="C21" s="97">
        <v>29802</v>
      </c>
      <c r="D21" s="95" t="s">
        <v>405</v>
      </c>
      <c r="E21" s="95" t="s">
        <v>1787</v>
      </c>
      <c r="F21" s="98" t="s">
        <v>406</v>
      </c>
      <c r="G21" s="99"/>
      <c r="H21" s="98"/>
      <c r="I21" s="98"/>
      <c r="J21" s="98"/>
      <c r="K21" s="100"/>
      <c r="L21" s="99"/>
      <c r="M21" s="98"/>
      <c r="N21" s="98"/>
      <c r="O21" s="98"/>
      <c r="P21" s="98"/>
      <c r="Q21" s="98"/>
      <c r="R21" s="98">
        <f>SUMIFS($N$12:$N$602,$T$12:$T$602,T22)</f>
        <v>43</v>
      </c>
      <c r="S21" s="98"/>
    </row>
    <row r="22" spans="1:20" s="42" customFormat="1" ht="17.25" customHeight="1" x14ac:dyDescent="0.25">
      <c r="A22" s="39"/>
      <c r="B22" s="40"/>
      <c r="C22" s="41"/>
      <c r="D22" s="39"/>
      <c r="E22" s="39"/>
      <c r="F22" s="18"/>
      <c r="G22" s="38" t="s">
        <v>120</v>
      </c>
      <c r="H22" s="18">
        <v>5</v>
      </c>
      <c r="I22" s="18"/>
      <c r="J22" s="18">
        <v>4</v>
      </c>
      <c r="K22" s="36">
        <v>7</v>
      </c>
      <c r="L22" s="38" t="s">
        <v>120</v>
      </c>
      <c r="M22" s="18" t="s">
        <v>23</v>
      </c>
      <c r="N22" s="18">
        <v>3</v>
      </c>
      <c r="O22" s="36">
        <v>7</v>
      </c>
      <c r="P22" s="18"/>
      <c r="Q22" s="18" t="s">
        <v>1051</v>
      </c>
      <c r="R22" s="18"/>
      <c r="S22" s="18"/>
      <c r="T22" s="42" t="s">
        <v>1787</v>
      </c>
    </row>
    <row r="23" spans="1:20" s="42" customFormat="1" ht="17.25" customHeight="1" x14ac:dyDescent="0.25">
      <c r="A23" s="39"/>
      <c r="B23" s="40"/>
      <c r="C23" s="41"/>
      <c r="D23" s="39"/>
      <c r="E23" s="39"/>
      <c r="F23" s="18"/>
      <c r="G23" s="38" t="s">
        <v>24</v>
      </c>
      <c r="H23" s="18">
        <v>4</v>
      </c>
      <c r="I23" s="18"/>
      <c r="J23" s="18">
        <v>3</v>
      </c>
      <c r="K23" s="36">
        <v>7</v>
      </c>
      <c r="L23" s="38" t="s">
        <v>24</v>
      </c>
      <c r="M23" s="18" t="s">
        <v>25</v>
      </c>
      <c r="N23" s="18">
        <v>2</v>
      </c>
      <c r="O23" s="36">
        <v>7</v>
      </c>
      <c r="P23" s="18"/>
      <c r="Q23" s="18" t="s">
        <v>1051</v>
      </c>
      <c r="R23" s="18"/>
      <c r="S23" s="18"/>
      <c r="T23" s="42" t="s">
        <v>1787</v>
      </c>
    </row>
    <row r="24" spans="1:20" s="42" customFormat="1" ht="17.25" customHeight="1" x14ac:dyDescent="0.25">
      <c r="A24" s="39"/>
      <c r="B24" s="40"/>
      <c r="C24" s="41"/>
      <c r="D24" s="39"/>
      <c r="E24" s="39"/>
      <c r="F24" s="18"/>
      <c r="G24" s="38" t="s">
        <v>26</v>
      </c>
      <c r="H24" s="18">
        <v>3</v>
      </c>
      <c r="I24" s="18"/>
      <c r="J24" s="18">
        <v>2</v>
      </c>
      <c r="K24" s="36">
        <v>6</v>
      </c>
      <c r="L24" s="38" t="s">
        <v>26</v>
      </c>
      <c r="M24" s="18" t="s">
        <v>27</v>
      </c>
      <c r="N24" s="18">
        <v>2</v>
      </c>
      <c r="O24" s="36">
        <v>6</v>
      </c>
      <c r="P24" s="18"/>
      <c r="Q24" s="18" t="s">
        <v>1051</v>
      </c>
      <c r="R24" s="18"/>
      <c r="S24" s="18"/>
      <c r="T24" s="42" t="s">
        <v>1787</v>
      </c>
    </row>
    <row r="25" spans="1:20" s="42" customFormat="1" ht="17.25" customHeight="1" x14ac:dyDescent="0.25">
      <c r="A25" s="39"/>
      <c r="B25" s="40"/>
      <c r="C25" s="41"/>
      <c r="D25" s="39"/>
      <c r="E25" s="39"/>
      <c r="F25" s="18"/>
      <c r="G25" s="38" t="s">
        <v>202</v>
      </c>
      <c r="H25" s="18">
        <v>5</v>
      </c>
      <c r="I25" s="18"/>
      <c r="J25" s="18">
        <v>4</v>
      </c>
      <c r="K25" s="36">
        <v>6</v>
      </c>
      <c r="L25" s="38" t="s">
        <v>147</v>
      </c>
      <c r="M25" s="18" t="s">
        <v>28</v>
      </c>
      <c r="N25" s="18">
        <v>2</v>
      </c>
      <c r="O25" s="36">
        <v>6</v>
      </c>
      <c r="P25" s="18"/>
      <c r="Q25" s="18" t="s">
        <v>1051</v>
      </c>
      <c r="R25" s="18"/>
      <c r="S25" s="18"/>
      <c r="T25" s="42" t="s">
        <v>1787</v>
      </c>
    </row>
    <row r="26" spans="1:20" s="42" customFormat="1" ht="17.25" customHeight="1" x14ac:dyDescent="0.25">
      <c r="A26" s="39"/>
      <c r="B26" s="40"/>
      <c r="C26" s="41"/>
      <c r="D26" s="39"/>
      <c r="E26" s="39"/>
      <c r="F26" s="18"/>
      <c r="G26" s="38" t="s">
        <v>204</v>
      </c>
      <c r="H26" s="18">
        <v>4</v>
      </c>
      <c r="I26" s="18"/>
      <c r="J26" s="18">
        <v>3</v>
      </c>
      <c r="K26" s="36">
        <v>6</v>
      </c>
      <c r="L26" s="38" t="s">
        <v>29</v>
      </c>
      <c r="M26" s="18" t="s">
        <v>30</v>
      </c>
      <c r="N26" s="18">
        <v>2</v>
      </c>
      <c r="O26" s="36">
        <v>6</v>
      </c>
      <c r="P26" s="18"/>
      <c r="Q26" s="18" t="s">
        <v>1051</v>
      </c>
      <c r="R26" s="18"/>
      <c r="S26" s="18"/>
      <c r="T26" s="42" t="s">
        <v>1787</v>
      </c>
    </row>
    <row r="27" spans="1:20" s="42" customFormat="1" ht="17.25" customHeight="1" x14ac:dyDescent="0.25">
      <c r="A27" s="39"/>
      <c r="B27" s="40"/>
      <c r="C27" s="41"/>
      <c r="D27" s="39"/>
      <c r="E27" s="39"/>
      <c r="F27" s="18"/>
      <c r="G27" s="38" t="s">
        <v>71</v>
      </c>
      <c r="H27" s="18">
        <v>3</v>
      </c>
      <c r="I27" s="18"/>
      <c r="J27" s="18">
        <v>2</v>
      </c>
      <c r="K27" s="36">
        <v>5</v>
      </c>
      <c r="L27" s="38" t="s">
        <v>71</v>
      </c>
      <c r="M27" s="18" t="s">
        <v>72</v>
      </c>
      <c r="N27" s="18">
        <v>2</v>
      </c>
      <c r="O27" s="36">
        <v>5</v>
      </c>
      <c r="P27" s="18"/>
      <c r="Q27" s="18" t="s">
        <v>1051</v>
      </c>
      <c r="R27" s="18"/>
      <c r="S27" s="18"/>
      <c r="T27" s="42" t="s">
        <v>1787</v>
      </c>
    </row>
    <row r="28" spans="1:20" s="42" customFormat="1" ht="17.25" customHeight="1" x14ac:dyDescent="0.25">
      <c r="A28" s="39"/>
      <c r="B28" s="40"/>
      <c r="C28" s="41"/>
      <c r="D28" s="39"/>
      <c r="E28" s="39"/>
      <c r="F28" s="18"/>
      <c r="G28" s="38" t="s">
        <v>407</v>
      </c>
      <c r="H28" s="18">
        <v>10</v>
      </c>
      <c r="I28" s="18"/>
      <c r="J28" s="18" t="s">
        <v>1575</v>
      </c>
      <c r="K28" s="36">
        <v>8</v>
      </c>
      <c r="L28" s="38" t="s">
        <v>31</v>
      </c>
      <c r="M28" s="18" t="s">
        <v>32</v>
      </c>
      <c r="N28" s="18">
        <v>2</v>
      </c>
      <c r="O28" s="36">
        <v>8</v>
      </c>
      <c r="P28" s="18"/>
      <c r="Q28" s="18" t="s">
        <v>1051</v>
      </c>
      <c r="R28" s="18"/>
      <c r="S28" s="18"/>
      <c r="T28" s="42" t="s">
        <v>1787</v>
      </c>
    </row>
    <row r="29" spans="1:20" s="42" customFormat="1" ht="17.25" customHeight="1" x14ac:dyDescent="0.25">
      <c r="A29" s="90"/>
      <c r="B29" s="91"/>
      <c r="C29" s="92"/>
      <c r="D29" s="90"/>
      <c r="E29" s="90"/>
      <c r="F29" s="107"/>
      <c r="G29" s="107" t="s">
        <v>408</v>
      </c>
      <c r="H29" s="93">
        <v>10</v>
      </c>
      <c r="I29" s="93"/>
      <c r="J29" s="93" t="s">
        <v>1575</v>
      </c>
      <c r="K29" s="51">
        <v>8</v>
      </c>
      <c r="L29" s="38" t="s">
        <v>33</v>
      </c>
      <c r="M29" s="18" t="s">
        <v>34</v>
      </c>
      <c r="N29" s="18">
        <v>2</v>
      </c>
      <c r="O29" s="36">
        <v>8</v>
      </c>
      <c r="P29" s="18"/>
      <c r="Q29" s="18" t="s">
        <v>1051</v>
      </c>
      <c r="R29" s="18"/>
      <c r="S29" s="18"/>
      <c r="T29" s="42" t="s">
        <v>1787</v>
      </c>
    </row>
    <row r="30" spans="1:20" s="42" customFormat="1" ht="17.25" customHeight="1" x14ac:dyDescent="0.25">
      <c r="A30" s="115"/>
      <c r="B30" s="116"/>
      <c r="C30" s="117"/>
      <c r="D30" s="115"/>
      <c r="E30" s="115"/>
      <c r="F30" s="119"/>
      <c r="G30" s="119"/>
      <c r="H30" s="114"/>
      <c r="I30" s="114"/>
      <c r="J30" s="114"/>
      <c r="K30" s="118"/>
      <c r="L30" s="38" t="s">
        <v>35</v>
      </c>
      <c r="M30" s="18" t="s">
        <v>36</v>
      </c>
      <c r="N30" s="18">
        <v>2</v>
      </c>
      <c r="O30" s="36">
        <v>8</v>
      </c>
      <c r="P30" s="18"/>
      <c r="Q30" s="18" t="s">
        <v>1051</v>
      </c>
      <c r="R30" s="18"/>
      <c r="S30" s="18"/>
      <c r="T30" s="42" t="s">
        <v>1787</v>
      </c>
    </row>
    <row r="31" spans="1:20" s="42" customFormat="1" ht="17.25" customHeight="1" x14ac:dyDescent="0.25">
      <c r="A31" s="39"/>
      <c r="B31" s="40"/>
      <c r="C31" s="41"/>
      <c r="D31" s="39"/>
      <c r="E31" s="39"/>
      <c r="F31" s="18"/>
      <c r="G31" s="38" t="s">
        <v>409</v>
      </c>
      <c r="H31" s="18">
        <v>5</v>
      </c>
      <c r="I31" s="18"/>
      <c r="J31" s="18">
        <v>4</v>
      </c>
      <c r="K31" s="36">
        <v>5</v>
      </c>
      <c r="L31" s="38" t="s">
        <v>73</v>
      </c>
      <c r="M31" s="18" t="s">
        <v>74</v>
      </c>
      <c r="N31" s="18">
        <v>3</v>
      </c>
      <c r="O31" s="36">
        <v>5</v>
      </c>
      <c r="P31" s="18"/>
      <c r="Q31" s="18" t="s">
        <v>1051</v>
      </c>
      <c r="R31" s="18"/>
      <c r="S31" s="18"/>
      <c r="T31" s="42" t="s">
        <v>1787</v>
      </c>
    </row>
    <row r="32" spans="1:20" s="42" customFormat="1" ht="17.25" customHeight="1" x14ac:dyDescent="0.25">
      <c r="A32" s="39"/>
      <c r="B32" s="40"/>
      <c r="C32" s="41"/>
      <c r="D32" s="39"/>
      <c r="E32" s="39"/>
      <c r="F32" s="18"/>
      <c r="G32" s="38" t="s">
        <v>156</v>
      </c>
      <c r="H32" s="18">
        <v>4</v>
      </c>
      <c r="I32" s="18"/>
      <c r="J32" s="18">
        <v>3</v>
      </c>
      <c r="K32" s="36">
        <v>6</v>
      </c>
      <c r="L32" s="38" t="s">
        <v>37</v>
      </c>
      <c r="M32" s="18" t="s">
        <v>38</v>
      </c>
      <c r="N32" s="18">
        <v>3</v>
      </c>
      <c r="O32" s="36"/>
      <c r="P32" s="18"/>
      <c r="Q32" s="18" t="s">
        <v>1051</v>
      </c>
      <c r="R32" s="18"/>
      <c r="S32" s="18"/>
      <c r="T32" s="42" t="s">
        <v>1787</v>
      </c>
    </row>
    <row r="33" spans="1:20" s="42" customFormat="1" ht="17.25" customHeight="1" x14ac:dyDescent="0.25">
      <c r="A33" s="39"/>
      <c r="B33" s="40"/>
      <c r="C33" s="41"/>
      <c r="D33" s="39"/>
      <c r="E33" s="39"/>
      <c r="F33" s="18"/>
      <c r="G33" s="38" t="s">
        <v>43</v>
      </c>
      <c r="H33" s="18">
        <v>4</v>
      </c>
      <c r="I33" s="18"/>
      <c r="J33" s="18">
        <v>3</v>
      </c>
      <c r="K33" s="36">
        <v>5</v>
      </c>
      <c r="L33" s="38" t="s">
        <v>43</v>
      </c>
      <c r="M33" s="18" t="s">
        <v>44</v>
      </c>
      <c r="N33" s="18">
        <v>3</v>
      </c>
      <c r="O33" s="36">
        <v>5</v>
      </c>
      <c r="P33" s="18"/>
      <c r="Q33" s="18" t="s">
        <v>1051</v>
      </c>
      <c r="R33" s="18"/>
      <c r="S33" s="18"/>
      <c r="T33" s="42" t="s">
        <v>1787</v>
      </c>
    </row>
    <row r="34" spans="1:20" s="42" customFormat="1" ht="17.25" customHeight="1" x14ac:dyDescent="0.25">
      <c r="A34" s="39"/>
      <c r="B34" s="40"/>
      <c r="C34" s="41"/>
      <c r="D34" s="39"/>
      <c r="E34" s="39"/>
      <c r="F34" s="18"/>
      <c r="G34" s="38" t="s">
        <v>41</v>
      </c>
      <c r="H34" s="18">
        <v>4</v>
      </c>
      <c r="I34" s="18"/>
      <c r="J34" s="18">
        <v>3</v>
      </c>
      <c r="K34" s="36">
        <v>5</v>
      </c>
      <c r="L34" s="38" t="s">
        <v>41</v>
      </c>
      <c r="M34" s="18" t="s">
        <v>42</v>
      </c>
      <c r="N34" s="18">
        <v>3</v>
      </c>
      <c r="O34" s="36">
        <v>5</v>
      </c>
      <c r="P34" s="18"/>
      <c r="Q34" s="18" t="s">
        <v>1051</v>
      </c>
      <c r="R34" s="18"/>
      <c r="S34" s="18"/>
      <c r="T34" s="42" t="s">
        <v>1787</v>
      </c>
    </row>
    <row r="35" spans="1:20" s="42" customFormat="1" ht="17.25" customHeight="1" x14ac:dyDescent="0.25">
      <c r="A35" s="39"/>
      <c r="B35" s="40"/>
      <c r="C35" s="41"/>
      <c r="D35" s="39"/>
      <c r="E35" s="39"/>
      <c r="F35" s="18"/>
      <c r="G35" s="38" t="s">
        <v>251</v>
      </c>
      <c r="H35" s="18">
        <v>4</v>
      </c>
      <c r="I35" s="18"/>
      <c r="J35" s="18">
        <v>3</v>
      </c>
      <c r="K35" s="36">
        <v>6</v>
      </c>
      <c r="L35" s="38" t="s">
        <v>80</v>
      </c>
      <c r="M35" s="18" t="s">
        <v>81</v>
      </c>
      <c r="N35" s="18">
        <v>3</v>
      </c>
      <c r="O35" s="36">
        <v>6</v>
      </c>
      <c r="P35" s="18"/>
      <c r="Q35" s="18" t="s">
        <v>1051</v>
      </c>
      <c r="R35" s="18"/>
      <c r="S35" s="18"/>
      <c r="T35" s="42" t="s">
        <v>1787</v>
      </c>
    </row>
    <row r="36" spans="1:20" s="42" customFormat="1" ht="17.25" customHeight="1" x14ac:dyDescent="0.25">
      <c r="A36" s="39"/>
      <c r="B36" s="40"/>
      <c r="C36" s="41"/>
      <c r="D36" s="39"/>
      <c r="E36" s="39"/>
      <c r="F36" s="18"/>
      <c r="G36" s="38" t="s">
        <v>410</v>
      </c>
      <c r="H36" s="18">
        <v>4</v>
      </c>
      <c r="I36" s="18"/>
      <c r="J36" s="18">
        <v>3</v>
      </c>
      <c r="K36" s="36">
        <v>6</v>
      </c>
      <c r="L36" s="38" t="s">
        <v>151</v>
      </c>
      <c r="M36" s="18" t="s">
        <v>152</v>
      </c>
      <c r="N36" s="18">
        <v>3</v>
      </c>
      <c r="O36" s="36">
        <v>6</v>
      </c>
      <c r="P36" s="18"/>
      <c r="Q36" s="18" t="s">
        <v>1051</v>
      </c>
      <c r="R36" s="18"/>
      <c r="S36" s="18"/>
      <c r="T36" s="42" t="s">
        <v>1787</v>
      </c>
    </row>
    <row r="37" spans="1:20" s="42" customFormat="1" ht="17.25" customHeight="1" x14ac:dyDescent="0.25">
      <c r="A37" s="39"/>
      <c r="B37" s="40"/>
      <c r="C37" s="41"/>
      <c r="D37" s="39"/>
      <c r="E37" s="39"/>
      <c r="F37" s="18"/>
      <c r="G37" s="38" t="s">
        <v>411</v>
      </c>
      <c r="H37" s="18">
        <v>4</v>
      </c>
      <c r="I37" s="18"/>
      <c r="J37" s="18">
        <v>3</v>
      </c>
      <c r="K37" s="36">
        <v>7</v>
      </c>
      <c r="L37" s="38" t="s">
        <v>93</v>
      </c>
      <c r="M37" s="18" t="s">
        <v>94</v>
      </c>
      <c r="N37" s="18">
        <v>3</v>
      </c>
      <c r="O37" s="36">
        <v>7</v>
      </c>
      <c r="P37" s="18"/>
      <c r="Q37" s="18" t="s">
        <v>1051</v>
      </c>
      <c r="R37" s="18"/>
      <c r="S37" s="18"/>
      <c r="T37" s="42" t="s">
        <v>1787</v>
      </c>
    </row>
    <row r="38" spans="1:20" s="42" customFormat="1" ht="17.25" customHeight="1" x14ac:dyDescent="0.25">
      <c r="A38" s="39"/>
      <c r="B38" s="40"/>
      <c r="C38" s="41"/>
      <c r="D38" s="39"/>
      <c r="E38" s="39"/>
      <c r="F38" s="18"/>
      <c r="G38" s="38" t="s">
        <v>368</v>
      </c>
      <c r="H38" s="18">
        <v>4</v>
      </c>
      <c r="I38" s="18"/>
      <c r="J38" s="18">
        <v>3</v>
      </c>
      <c r="K38" s="36">
        <v>6</v>
      </c>
      <c r="L38" s="38" t="s">
        <v>178</v>
      </c>
      <c r="M38" s="18" t="s">
        <v>179</v>
      </c>
      <c r="N38" s="18">
        <v>3</v>
      </c>
      <c r="O38" s="36">
        <v>6</v>
      </c>
      <c r="P38" s="18"/>
      <c r="Q38" s="18" t="s">
        <v>1051</v>
      </c>
      <c r="R38" s="18"/>
      <c r="S38" s="18"/>
      <c r="T38" s="42" t="s">
        <v>1787</v>
      </c>
    </row>
    <row r="39" spans="1:20" s="42" customFormat="1" ht="17.25" customHeight="1" x14ac:dyDescent="0.25">
      <c r="A39" s="95">
        <v>3</v>
      </c>
      <c r="B39" s="96" t="s">
        <v>412</v>
      </c>
      <c r="C39" s="97">
        <v>38085</v>
      </c>
      <c r="D39" s="95" t="s">
        <v>413</v>
      </c>
      <c r="E39" s="95" t="s">
        <v>1788</v>
      </c>
      <c r="F39" s="98" t="s">
        <v>242</v>
      </c>
      <c r="G39" s="99"/>
      <c r="H39" s="98"/>
      <c r="I39" s="98"/>
      <c r="J39" s="98"/>
      <c r="K39" s="100"/>
      <c r="L39" s="99"/>
      <c r="M39" s="98"/>
      <c r="N39" s="98"/>
      <c r="O39" s="98"/>
      <c r="P39" s="98"/>
      <c r="Q39" s="98"/>
      <c r="R39" s="98">
        <f>SUMIFS($N$12:$N$602,$T$12:$T$602,T40)</f>
        <v>39</v>
      </c>
      <c r="S39" s="109"/>
    </row>
    <row r="40" spans="1:20" s="42" customFormat="1" ht="17.25" customHeight="1" x14ac:dyDescent="0.25">
      <c r="A40" s="39"/>
      <c r="B40" s="40"/>
      <c r="C40" s="41"/>
      <c r="D40" s="39"/>
      <c r="E40" s="39"/>
      <c r="F40" s="18"/>
      <c r="G40" s="38" t="s">
        <v>68</v>
      </c>
      <c r="H40" s="18"/>
      <c r="I40" s="18">
        <v>4</v>
      </c>
      <c r="J40" s="18">
        <v>4</v>
      </c>
      <c r="K40" s="36">
        <v>9.8000000000000007</v>
      </c>
      <c r="L40" s="38" t="s">
        <v>120</v>
      </c>
      <c r="M40" s="18" t="s">
        <v>23</v>
      </c>
      <c r="N40" s="18">
        <v>3</v>
      </c>
      <c r="O40" s="36">
        <v>9.8000000000000007</v>
      </c>
      <c r="P40" s="18"/>
      <c r="Q40" s="18" t="s">
        <v>1051</v>
      </c>
      <c r="R40" s="18"/>
      <c r="S40" s="34"/>
      <c r="T40" s="42" t="s">
        <v>1788</v>
      </c>
    </row>
    <row r="41" spans="1:20" s="42" customFormat="1" ht="17.25" customHeight="1" x14ac:dyDescent="0.25">
      <c r="A41" s="39"/>
      <c r="B41" s="40"/>
      <c r="C41" s="41"/>
      <c r="D41" s="39"/>
      <c r="E41" s="39"/>
      <c r="F41" s="18"/>
      <c r="G41" s="38" t="s">
        <v>70</v>
      </c>
      <c r="H41" s="18"/>
      <c r="I41" s="18">
        <v>2</v>
      </c>
      <c r="J41" s="18">
        <v>2</v>
      </c>
      <c r="K41" s="36">
        <v>8.8000000000000007</v>
      </c>
      <c r="L41" s="38" t="s">
        <v>71</v>
      </c>
      <c r="M41" s="18" t="s">
        <v>72</v>
      </c>
      <c r="N41" s="18">
        <v>2</v>
      </c>
      <c r="O41" s="36">
        <v>8.8000000000000007</v>
      </c>
      <c r="P41" s="18"/>
      <c r="Q41" s="18" t="s">
        <v>1051</v>
      </c>
      <c r="R41" s="18"/>
      <c r="S41" s="34"/>
      <c r="T41" s="42" t="s">
        <v>1788</v>
      </c>
    </row>
    <row r="42" spans="1:20" s="42" customFormat="1" ht="17.25" customHeight="1" x14ac:dyDescent="0.25">
      <c r="A42" s="39"/>
      <c r="B42" s="40"/>
      <c r="C42" s="41"/>
      <c r="D42" s="39"/>
      <c r="E42" s="39"/>
      <c r="F42" s="18"/>
      <c r="G42" s="38" t="s">
        <v>344</v>
      </c>
      <c r="H42" s="18"/>
      <c r="I42" s="18">
        <v>3</v>
      </c>
      <c r="J42" s="18">
        <v>3</v>
      </c>
      <c r="K42" s="36">
        <v>8.5</v>
      </c>
      <c r="L42" s="38" t="s">
        <v>31</v>
      </c>
      <c r="M42" s="18" t="s">
        <v>32</v>
      </c>
      <c r="N42" s="18">
        <v>2</v>
      </c>
      <c r="O42" s="36">
        <v>8.5</v>
      </c>
      <c r="P42" s="18"/>
      <c r="Q42" s="18" t="s">
        <v>1051</v>
      </c>
      <c r="R42" s="18"/>
      <c r="S42" s="34"/>
      <c r="T42" s="42" t="s">
        <v>1788</v>
      </c>
    </row>
    <row r="43" spans="1:20" s="42" customFormat="1" ht="17.25" customHeight="1" x14ac:dyDescent="0.25">
      <c r="A43" s="39"/>
      <c r="B43" s="40"/>
      <c r="C43" s="41"/>
      <c r="D43" s="39"/>
      <c r="E43" s="39"/>
      <c r="F43" s="18"/>
      <c r="G43" s="38" t="s">
        <v>327</v>
      </c>
      <c r="H43" s="18"/>
      <c r="I43" s="18">
        <v>3</v>
      </c>
      <c r="J43" s="18">
        <v>3</v>
      </c>
      <c r="K43" s="36">
        <v>7.9</v>
      </c>
      <c r="L43" s="38" t="s">
        <v>33</v>
      </c>
      <c r="M43" s="18" t="s">
        <v>34</v>
      </c>
      <c r="N43" s="18">
        <v>2</v>
      </c>
      <c r="O43" s="36">
        <v>7.9</v>
      </c>
      <c r="P43" s="18"/>
      <c r="Q43" s="18" t="s">
        <v>1051</v>
      </c>
      <c r="R43" s="18"/>
      <c r="S43" s="34"/>
      <c r="T43" s="42" t="s">
        <v>1788</v>
      </c>
    </row>
    <row r="44" spans="1:20" s="42" customFormat="1" ht="17.25" customHeight="1" x14ac:dyDescent="0.25">
      <c r="A44" s="39"/>
      <c r="B44" s="40"/>
      <c r="C44" s="41"/>
      <c r="D44" s="39"/>
      <c r="E44" s="39"/>
      <c r="F44" s="18"/>
      <c r="G44" s="38" t="s">
        <v>345</v>
      </c>
      <c r="H44" s="18"/>
      <c r="I44" s="18">
        <v>3</v>
      </c>
      <c r="J44" s="18">
        <v>3</v>
      </c>
      <c r="K44" s="36">
        <v>8.1999999999999993</v>
      </c>
      <c r="L44" s="38" t="s">
        <v>35</v>
      </c>
      <c r="M44" s="18" t="s">
        <v>36</v>
      </c>
      <c r="N44" s="18">
        <v>2</v>
      </c>
      <c r="O44" s="36">
        <v>8.1999999999999993</v>
      </c>
      <c r="P44" s="18"/>
      <c r="Q44" s="18" t="s">
        <v>1051</v>
      </c>
      <c r="R44" s="18"/>
      <c r="S44" s="34"/>
      <c r="T44" s="42" t="s">
        <v>1788</v>
      </c>
    </row>
    <row r="45" spans="1:20" s="42" customFormat="1" ht="17.25" customHeight="1" x14ac:dyDescent="0.25">
      <c r="A45" s="39"/>
      <c r="B45" s="40"/>
      <c r="C45" s="41"/>
      <c r="D45" s="39"/>
      <c r="E45" s="39"/>
      <c r="F45" s="18"/>
      <c r="G45" s="38" t="s">
        <v>75</v>
      </c>
      <c r="H45" s="18"/>
      <c r="I45" s="18">
        <v>3</v>
      </c>
      <c r="J45" s="18">
        <v>3</v>
      </c>
      <c r="K45" s="36">
        <v>9.8000000000000007</v>
      </c>
      <c r="L45" s="38" t="s">
        <v>37</v>
      </c>
      <c r="M45" s="18" t="s">
        <v>38</v>
      </c>
      <c r="N45" s="18">
        <v>3</v>
      </c>
      <c r="O45" s="36"/>
      <c r="P45" s="18"/>
      <c r="Q45" s="18" t="s">
        <v>1051</v>
      </c>
      <c r="R45" s="18"/>
      <c r="S45" s="34"/>
      <c r="T45" s="42" t="s">
        <v>1788</v>
      </c>
    </row>
    <row r="46" spans="1:20" s="42" customFormat="1" ht="17.25" customHeight="1" x14ac:dyDescent="0.25">
      <c r="A46" s="39"/>
      <c r="B46" s="40"/>
      <c r="C46" s="41"/>
      <c r="D46" s="39"/>
      <c r="E46" s="39"/>
      <c r="F46" s="18"/>
      <c r="G46" s="38" t="s">
        <v>47</v>
      </c>
      <c r="H46" s="18"/>
      <c r="I46" s="18">
        <v>2</v>
      </c>
      <c r="J46" s="18">
        <v>2</v>
      </c>
      <c r="K46" s="36" t="s">
        <v>138</v>
      </c>
      <c r="L46" s="38" t="s">
        <v>48</v>
      </c>
      <c r="M46" s="18" t="s">
        <v>49</v>
      </c>
      <c r="N46" s="18">
        <v>2</v>
      </c>
      <c r="O46" s="36" t="s">
        <v>138</v>
      </c>
      <c r="P46" s="18"/>
      <c r="Q46" s="18" t="s">
        <v>1051</v>
      </c>
      <c r="R46" s="18"/>
      <c r="S46" s="34"/>
      <c r="T46" s="42" t="s">
        <v>1788</v>
      </c>
    </row>
    <row r="47" spans="1:20" s="42" customFormat="1" ht="17.25" customHeight="1" x14ac:dyDescent="0.25">
      <c r="A47" s="39"/>
      <c r="B47" s="40"/>
      <c r="C47" s="41"/>
      <c r="D47" s="39"/>
      <c r="E47" s="39"/>
      <c r="F47" s="18"/>
      <c r="G47" s="38" t="s">
        <v>322</v>
      </c>
      <c r="H47" s="18"/>
      <c r="I47" s="18">
        <v>3</v>
      </c>
      <c r="J47" s="18">
        <v>3</v>
      </c>
      <c r="K47" s="36">
        <v>8</v>
      </c>
      <c r="L47" s="38" t="s">
        <v>43</v>
      </c>
      <c r="M47" s="18" t="s">
        <v>44</v>
      </c>
      <c r="N47" s="18">
        <v>3</v>
      </c>
      <c r="O47" s="18"/>
      <c r="P47" s="18"/>
      <c r="Q47" s="18"/>
      <c r="R47" s="18"/>
      <c r="S47" s="34" t="s">
        <v>1055</v>
      </c>
    </row>
    <row r="48" spans="1:20" s="42" customFormat="1" ht="17.25" customHeight="1" x14ac:dyDescent="0.25">
      <c r="A48" s="39"/>
      <c r="B48" s="40"/>
      <c r="C48" s="41"/>
      <c r="D48" s="39"/>
      <c r="E48" s="39"/>
      <c r="F48" s="18"/>
      <c r="G48" s="38" t="s">
        <v>80</v>
      </c>
      <c r="H48" s="18"/>
      <c r="I48" s="18">
        <v>3</v>
      </c>
      <c r="J48" s="18">
        <v>3</v>
      </c>
      <c r="K48" s="36">
        <v>8</v>
      </c>
      <c r="L48" s="38" t="s">
        <v>80</v>
      </c>
      <c r="M48" s="18" t="s">
        <v>81</v>
      </c>
      <c r="N48" s="18">
        <v>3</v>
      </c>
      <c r="O48" s="36">
        <v>8</v>
      </c>
      <c r="P48" s="18"/>
      <c r="Q48" s="18" t="s">
        <v>1051</v>
      </c>
      <c r="R48" s="18"/>
      <c r="S48" s="34"/>
      <c r="T48" s="42" t="s">
        <v>1788</v>
      </c>
    </row>
    <row r="49" spans="1:20" s="42" customFormat="1" ht="17.25" customHeight="1" x14ac:dyDescent="0.25">
      <c r="A49" s="39"/>
      <c r="B49" s="40"/>
      <c r="C49" s="41"/>
      <c r="D49" s="39"/>
      <c r="E49" s="39"/>
      <c r="F49" s="18"/>
      <c r="G49" s="38" t="s">
        <v>244</v>
      </c>
      <c r="H49" s="18"/>
      <c r="I49" s="18">
        <v>3</v>
      </c>
      <c r="J49" s="18">
        <v>3</v>
      </c>
      <c r="K49" s="36">
        <v>8.5</v>
      </c>
      <c r="L49" s="38" t="s">
        <v>91</v>
      </c>
      <c r="M49" s="18" t="s">
        <v>92</v>
      </c>
      <c r="N49" s="18">
        <v>3</v>
      </c>
      <c r="O49" s="36">
        <v>8.5</v>
      </c>
      <c r="P49" s="18"/>
      <c r="Q49" s="18" t="s">
        <v>1051</v>
      </c>
      <c r="R49" s="18"/>
      <c r="S49" s="34"/>
      <c r="T49" s="42" t="s">
        <v>1788</v>
      </c>
    </row>
    <row r="50" spans="1:20" s="42" customFormat="1" ht="17.25" customHeight="1" x14ac:dyDescent="0.25">
      <c r="A50" s="39"/>
      <c r="B50" s="40"/>
      <c r="C50" s="41"/>
      <c r="D50" s="39"/>
      <c r="E50" s="39"/>
      <c r="F50" s="18"/>
      <c r="G50" s="38" t="s">
        <v>252</v>
      </c>
      <c r="H50" s="18"/>
      <c r="I50" s="18">
        <v>3</v>
      </c>
      <c r="J50" s="18">
        <v>3</v>
      </c>
      <c r="K50" s="36">
        <v>8</v>
      </c>
      <c r="L50" s="38" t="s">
        <v>89</v>
      </c>
      <c r="M50" s="18" t="s">
        <v>90</v>
      </c>
      <c r="N50" s="18">
        <v>3</v>
      </c>
      <c r="O50" s="18"/>
      <c r="P50" s="18"/>
      <c r="Q50" s="18"/>
      <c r="R50" s="18"/>
      <c r="S50" s="34" t="s">
        <v>1055</v>
      </c>
    </row>
    <row r="51" spans="1:20" s="42" customFormat="1" ht="17.25" customHeight="1" x14ac:dyDescent="0.25">
      <c r="A51" s="39"/>
      <c r="B51" s="40"/>
      <c r="C51" s="41"/>
      <c r="D51" s="39"/>
      <c r="E51" s="39"/>
      <c r="F51" s="18"/>
      <c r="G51" s="38" t="s">
        <v>337</v>
      </c>
      <c r="H51" s="18"/>
      <c r="I51" s="18">
        <v>3</v>
      </c>
      <c r="J51" s="18">
        <v>3</v>
      </c>
      <c r="K51" s="36">
        <v>8.4</v>
      </c>
      <c r="L51" s="38" t="s">
        <v>151</v>
      </c>
      <c r="M51" s="18" t="s">
        <v>152</v>
      </c>
      <c r="N51" s="18">
        <v>3</v>
      </c>
      <c r="O51" s="18"/>
      <c r="P51" s="18"/>
      <c r="Q51" s="18"/>
      <c r="R51" s="18"/>
      <c r="S51" s="34" t="s">
        <v>1055</v>
      </c>
    </row>
    <row r="52" spans="1:20" s="42" customFormat="1" ht="17.25" customHeight="1" x14ac:dyDescent="0.25">
      <c r="A52" s="39"/>
      <c r="B52" s="40"/>
      <c r="C52" s="41"/>
      <c r="D52" s="39"/>
      <c r="E52" s="39"/>
      <c r="F52" s="18"/>
      <c r="G52" s="38" t="s">
        <v>139</v>
      </c>
      <c r="H52" s="18"/>
      <c r="I52" s="18">
        <v>3</v>
      </c>
      <c r="J52" s="18">
        <v>3</v>
      </c>
      <c r="K52" s="36">
        <v>8.8000000000000007</v>
      </c>
      <c r="L52" s="38" t="s">
        <v>45</v>
      </c>
      <c r="M52" s="18" t="s">
        <v>46</v>
      </c>
      <c r="N52" s="18">
        <v>2</v>
      </c>
      <c r="O52" s="36">
        <v>8.8000000000000007</v>
      </c>
      <c r="P52" s="18"/>
      <c r="Q52" s="18" t="s">
        <v>1051</v>
      </c>
      <c r="R52" s="18"/>
      <c r="S52" s="34"/>
      <c r="T52" s="42" t="s">
        <v>1788</v>
      </c>
    </row>
    <row r="53" spans="1:20" s="42" customFormat="1" ht="17.25" customHeight="1" x14ac:dyDescent="0.25">
      <c r="A53" s="39"/>
      <c r="B53" s="40"/>
      <c r="C53" s="41"/>
      <c r="D53" s="39"/>
      <c r="E53" s="39"/>
      <c r="F53" s="18"/>
      <c r="G53" s="38" t="s">
        <v>336</v>
      </c>
      <c r="H53" s="18"/>
      <c r="I53" s="18">
        <v>3</v>
      </c>
      <c r="J53" s="18">
        <v>3</v>
      </c>
      <c r="K53" s="36">
        <v>8.1</v>
      </c>
      <c r="L53" s="38" t="s">
        <v>65</v>
      </c>
      <c r="M53" s="18" t="s">
        <v>66</v>
      </c>
      <c r="N53" s="18">
        <v>2</v>
      </c>
      <c r="O53" s="18"/>
      <c r="P53" s="18"/>
      <c r="Q53" s="18"/>
      <c r="R53" s="18"/>
      <c r="S53" s="34" t="s">
        <v>1055</v>
      </c>
    </row>
    <row r="54" spans="1:20" s="42" customFormat="1" ht="17.25" customHeight="1" x14ac:dyDescent="0.25">
      <c r="A54" s="39"/>
      <c r="B54" s="40"/>
      <c r="C54" s="41"/>
      <c r="D54" s="39"/>
      <c r="E54" s="39"/>
      <c r="F54" s="18"/>
      <c r="G54" s="38" t="s">
        <v>118</v>
      </c>
      <c r="H54" s="18"/>
      <c r="I54" s="18">
        <v>3</v>
      </c>
      <c r="J54" s="18">
        <v>3</v>
      </c>
      <c r="K54" s="36">
        <v>9.1</v>
      </c>
      <c r="L54" s="38" t="s">
        <v>118</v>
      </c>
      <c r="M54" s="18" t="s">
        <v>119</v>
      </c>
      <c r="N54" s="18">
        <v>3</v>
      </c>
      <c r="O54" s="36">
        <v>9.1</v>
      </c>
      <c r="P54" s="18"/>
      <c r="Q54" s="18" t="s">
        <v>1051</v>
      </c>
      <c r="R54" s="18"/>
      <c r="S54" s="34"/>
      <c r="T54" s="42" t="s">
        <v>1788</v>
      </c>
    </row>
    <row r="55" spans="1:20" s="42" customFormat="1" ht="17.25" customHeight="1" x14ac:dyDescent="0.25">
      <c r="A55" s="39"/>
      <c r="B55" s="40"/>
      <c r="C55" s="41"/>
      <c r="D55" s="39"/>
      <c r="E55" s="39"/>
      <c r="F55" s="18"/>
      <c r="G55" s="38" t="s">
        <v>245</v>
      </c>
      <c r="H55" s="18"/>
      <c r="I55" s="18">
        <v>3</v>
      </c>
      <c r="J55" s="18">
        <v>3</v>
      </c>
      <c r="K55" s="36">
        <v>8.6</v>
      </c>
      <c r="L55" s="38" t="s">
        <v>103</v>
      </c>
      <c r="M55" s="18" t="s">
        <v>104</v>
      </c>
      <c r="N55" s="18">
        <v>3</v>
      </c>
      <c r="O55" s="36">
        <v>8.6</v>
      </c>
      <c r="P55" s="18"/>
      <c r="Q55" s="18" t="s">
        <v>1051</v>
      </c>
      <c r="R55" s="18"/>
      <c r="S55" s="34"/>
      <c r="T55" s="42" t="s">
        <v>1788</v>
      </c>
    </row>
    <row r="56" spans="1:20" s="42" customFormat="1" ht="17.25" customHeight="1" x14ac:dyDescent="0.25">
      <c r="A56" s="39"/>
      <c r="B56" s="40"/>
      <c r="C56" s="41"/>
      <c r="D56" s="39"/>
      <c r="E56" s="39"/>
      <c r="F56" s="18"/>
      <c r="G56" s="38" t="s">
        <v>332</v>
      </c>
      <c r="H56" s="18"/>
      <c r="I56" s="18">
        <v>3</v>
      </c>
      <c r="J56" s="18">
        <v>3</v>
      </c>
      <c r="K56" s="36">
        <v>8.6</v>
      </c>
      <c r="L56" s="38" t="s">
        <v>172</v>
      </c>
      <c r="M56" s="18" t="s">
        <v>173</v>
      </c>
      <c r="N56" s="18">
        <v>3</v>
      </c>
      <c r="O56" s="36">
        <v>8.6</v>
      </c>
      <c r="P56" s="18"/>
      <c r="Q56" s="18" t="s">
        <v>1051</v>
      </c>
      <c r="R56" s="18"/>
      <c r="S56" s="34"/>
      <c r="T56" s="42" t="s">
        <v>1788</v>
      </c>
    </row>
    <row r="57" spans="1:20" s="42" customFormat="1" ht="17.25" customHeight="1" x14ac:dyDescent="0.25">
      <c r="A57" s="39"/>
      <c r="B57" s="40"/>
      <c r="C57" s="41"/>
      <c r="D57" s="39"/>
      <c r="E57" s="39"/>
      <c r="F57" s="18"/>
      <c r="G57" s="38" t="s">
        <v>333</v>
      </c>
      <c r="H57" s="18"/>
      <c r="I57" s="18">
        <v>3</v>
      </c>
      <c r="J57" s="18">
        <v>3</v>
      </c>
      <c r="K57" s="36">
        <v>7.7</v>
      </c>
      <c r="L57" s="107" t="s">
        <v>174</v>
      </c>
      <c r="M57" s="93" t="s">
        <v>175</v>
      </c>
      <c r="N57" s="93">
        <v>3</v>
      </c>
      <c r="O57" s="93">
        <v>8.4</v>
      </c>
      <c r="P57" s="93"/>
      <c r="Q57" s="93" t="s">
        <v>1051</v>
      </c>
      <c r="R57" s="93"/>
      <c r="S57" s="107"/>
      <c r="T57" s="42" t="s">
        <v>1788</v>
      </c>
    </row>
    <row r="58" spans="1:20" s="42" customFormat="1" ht="17.25" customHeight="1" x14ac:dyDescent="0.25">
      <c r="A58" s="39"/>
      <c r="B58" s="40"/>
      <c r="C58" s="41"/>
      <c r="D58" s="39"/>
      <c r="E58" s="39"/>
      <c r="F58" s="18"/>
      <c r="G58" s="38" t="s">
        <v>331</v>
      </c>
      <c r="H58" s="18"/>
      <c r="I58" s="18">
        <v>3</v>
      </c>
      <c r="J58" s="18">
        <v>3</v>
      </c>
      <c r="K58" s="36">
        <v>8</v>
      </c>
      <c r="L58" s="38" t="s">
        <v>176</v>
      </c>
      <c r="M58" s="18" t="s">
        <v>177</v>
      </c>
      <c r="N58" s="18">
        <v>3</v>
      </c>
      <c r="O58" s="18"/>
      <c r="P58" s="18"/>
      <c r="Q58" s="18"/>
      <c r="R58" s="18"/>
      <c r="S58" s="34" t="s">
        <v>1055</v>
      </c>
    </row>
    <row r="59" spans="1:20" s="42" customFormat="1" ht="17.25" customHeight="1" x14ac:dyDescent="0.25">
      <c r="A59" s="39"/>
      <c r="B59" s="40"/>
      <c r="C59" s="41"/>
      <c r="D59" s="39"/>
      <c r="E59" s="39"/>
      <c r="F59" s="18"/>
      <c r="G59" s="38" t="s">
        <v>335</v>
      </c>
      <c r="H59" s="18"/>
      <c r="I59" s="18">
        <v>3</v>
      </c>
      <c r="J59" s="18">
        <v>3</v>
      </c>
      <c r="K59" s="36">
        <v>7.5</v>
      </c>
      <c r="L59" s="38" t="s">
        <v>101</v>
      </c>
      <c r="M59" s="18" t="s">
        <v>102</v>
      </c>
      <c r="N59" s="18">
        <v>3</v>
      </c>
      <c r="O59" s="18"/>
      <c r="P59" s="18"/>
      <c r="Q59" s="18"/>
      <c r="R59" s="18"/>
      <c r="S59" s="34" t="s">
        <v>1055</v>
      </c>
    </row>
    <row r="60" spans="1:20" s="42" customFormat="1" ht="17.25" customHeight="1" x14ac:dyDescent="0.25">
      <c r="A60" s="39"/>
      <c r="B60" s="40"/>
      <c r="C60" s="41"/>
      <c r="D60" s="39"/>
      <c r="E60" s="39"/>
      <c r="F60" s="18"/>
      <c r="G60" s="38" t="s">
        <v>246</v>
      </c>
      <c r="H60" s="18"/>
      <c r="I60" s="18">
        <v>3</v>
      </c>
      <c r="J60" s="18">
        <v>3</v>
      </c>
      <c r="K60" s="36">
        <v>8</v>
      </c>
      <c r="L60" s="38" t="s">
        <v>194</v>
      </c>
      <c r="M60" s="18" t="s">
        <v>195</v>
      </c>
      <c r="N60" s="18">
        <v>3</v>
      </c>
      <c r="O60" s="36">
        <v>8</v>
      </c>
      <c r="P60" s="18"/>
      <c r="Q60" s="18" t="s">
        <v>1051</v>
      </c>
      <c r="R60" s="18"/>
      <c r="S60" s="34"/>
      <c r="T60" s="42" t="s">
        <v>1788</v>
      </c>
    </row>
    <row r="61" spans="1:20" s="42" customFormat="1" ht="17.25" customHeight="1" x14ac:dyDescent="0.25">
      <c r="A61" s="95">
        <v>4</v>
      </c>
      <c r="B61" s="96" t="s">
        <v>414</v>
      </c>
      <c r="C61" s="97">
        <v>38137</v>
      </c>
      <c r="D61" s="95" t="s">
        <v>415</v>
      </c>
      <c r="E61" s="95" t="s">
        <v>1789</v>
      </c>
      <c r="F61" s="98" t="s">
        <v>242</v>
      </c>
      <c r="G61" s="99"/>
      <c r="H61" s="98"/>
      <c r="I61" s="98"/>
      <c r="J61" s="98"/>
      <c r="K61" s="100"/>
      <c r="L61" s="99"/>
      <c r="M61" s="98"/>
      <c r="N61" s="98"/>
      <c r="O61" s="98"/>
      <c r="P61" s="98"/>
      <c r="Q61" s="98"/>
      <c r="R61" s="98">
        <f>SUMIFS($N$12:$N$602,$T$12:$T$602,T62)</f>
        <v>39</v>
      </c>
      <c r="S61" s="109"/>
    </row>
    <row r="62" spans="1:20" s="42" customFormat="1" ht="17.25" customHeight="1" x14ac:dyDescent="0.25">
      <c r="A62" s="39"/>
      <c r="B62" s="40"/>
      <c r="C62" s="41"/>
      <c r="D62" s="39"/>
      <c r="E62" s="39"/>
      <c r="F62" s="18"/>
      <c r="G62" s="38" t="s">
        <v>68</v>
      </c>
      <c r="H62" s="18"/>
      <c r="I62" s="18">
        <v>4</v>
      </c>
      <c r="J62" s="18">
        <v>4</v>
      </c>
      <c r="K62" s="36">
        <v>9.8000000000000007</v>
      </c>
      <c r="L62" s="38" t="s">
        <v>120</v>
      </c>
      <c r="M62" s="18" t="s">
        <v>23</v>
      </c>
      <c r="N62" s="18">
        <v>3</v>
      </c>
      <c r="O62" s="36">
        <v>9.8000000000000007</v>
      </c>
      <c r="P62" s="18"/>
      <c r="Q62" s="18" t="s">
        <v>1051</v>
      </c>
      <c r="R62" s="18"/>
      <c r="S62" s="34"/>
      <c r="T62" s="42" t="s">
        <v>1789</v>
      </c>
    </row>
    <row r="63" spans="1:20" s="42" customFormat="1" ht="17.25" customHeight="1" x14ac:dyDescent="0.25">
      <c r="A63" s="39"/>
      <c r="B63" s="40"/>
      <c r="C63" s="41"/>
      <c r="D63" s="39"/>
      <c r="E63" s="39"/>
      <c r="F63" s="18"/>
      <c r="G63" s="38" t="s">
        <v>70</v>
      </c>
      <c r="H63" s="18"/>
      <c r="I63" s="18">
        <v>2</v>
      </c>
      <c r="J63" s="18">
        <v>2</v>
      </c>
      <c r="K63" s="36">
        <v>8.3000000000000007</v>
      </c>
      <c r="L63" s="38" t="s">
        <v>71</v>
      </c>
      <c r="M63" s="18" t="s">
        <v>72</v>
      </c>
      <c r="N63" s="18">
        <v>2</v>
      </c>
      <c r="O63" s="36">
        <v>8.3000000000000007</v>
      </c>
      <c r="P63" s="18"/>
      <c r="Q63" s="18" t="s">
        <v>1051</v>
      </c>
      <c r="R63" s="18"/>
      <c r="S63" s="34"/>
      <c r="T63" s="42" t="s">
        <v>1789</v>
      </c>
    </row>
    <row r="64" spans="1:20" s="42" customFormat="1" ht="17.25" customHeight="1" x14ac:dyDescent="0.25">
      <c r="A64" s="39"/>
      <c r="B64" s="40"/>
      <c r="C64" s="41"/>
      <c r="D64" s="39"/>
      <c r="E64" s="39"/>
      <c r="F64" s="18"/>
      <c r="G64" s="38" t="s">
        <v>344</v>
      </c>
      <c r="H64" s="18"/>
      <c r="I64" s="18">
        <v>3</v>
      </c>
      <c r="J64" s="18">
        <v>3</v>
      </c>
      <c r="K64" s="36">
        <v>7.9</v>
      </c>
      <c r="L64" s="38" t="s">
        <v>31</v>
      </c>
      <c r="M64" s="18" t="s">
        <v>32</v>
      </c>
      <c r="N64" s="18">
        <v>2</v>
      </c>
      <c r="O64" s="36">
        <v>7.9</v>
      </c>
      <c r="P64" s="18"/>
      <c r="Q64" s="18" t="s">
        <v>1051</v>
      </c>
      <c r="R64" s="18"/>
      <c r="S64" s="34"/>
      <c r="T64" s="42" t="s">
        <v>1789</v>
      </c>
    </row>
    <row r="65" spans="1:20" s="42" customFormat="1" ht="17.25" customHeight="1" x14ac:dyDescent="0.25">
      <c r="A65" s="39"/>
      <c r="B65" s="40"/>
      <c r="C65" s="41"/>
      <c r="D65" s="39"/>
      <c r="E65" s="39"/>
      <c r="F65" s="18"/>
      <c r="G65" s="38" t="s">
        <v>327</v>
      </c>
      <c r="H65" s="18"/>
      <c r="I65" s="18">
        <v>3</v>
      </c>
      <c r="J65" s="18">
        <v>3</v>
      </c>
      <c r="K65" s="36">
        <v>7.4</v>
      </c>
      <c r="L65" s="38" t="s">
        <v>33</v>
      </c>
      <c r="M65" s="18" t="s">
        <v>34</v>
      </c>
      <c r="N65" s="18">
        <v>2</v>
      </c>
      <c r="O65" s="36">
        <v>7.4</v>
      </c>
      <c r="P65" s="18"/>
      <c r="Q65" s="18" t="s">
        <v>1051</v>
      </c>
      <c r="R65" s="18"/>
      <c r="S65" s="34"/>
      <c r="T65" s="42" t="s">
        <v>1789</v>
      </c>
    </row>
    <row r="66" spans="1:20" s="42" customFormat="1" ht="17.25" customHeight="1" x14ac:dyDescent="0.25">
      <c r="A66" s="39"/>
      <c r="B66" s="40"/>
      <c r="C66" s="41"/>
      <c r="D66" s="39"/>
      <c r="E66" s="39"/>
      <c r="F66" s="18"/>
      <c r="G66" s="38" t="s">
        <v>345</v>
      </c>
      <c r="H66" s="18"/>
      <c r="I66" s="18">
        <v>3</v>
      </c>
      <c r="J66" s="18">
        <v>3</v>
      </c>
      <c r="K66" s="36">
        <v>7.6</v>
      </c>
      <c r="L66" s="38" t="s">
        <v>35</v>
      </c>
      <c r="M66" s="18" t="s">
        <v>36</v>
      </c>
      <c r="N66" s="18">
        <v>2</v>
      </c>
      <c r="O66" s="36">
        <v>7.6</v>
      </c>
      <c r="P66" s="18"/>
      <c r="Q66" s="18" t="s">
        <v>1051</v>
      </c>
      <c r="R66" s="18"/>
      <c r="S66" s="34"/>
      <c r="T66" s="42" t="s">
        <v>1789</v>
      </c>
    </row>
    <row r="67" spans="1:20" s="42" customFormat="1" ht="17.25" customHeight="1" x14ac:dyDescent="0.25">
      <c r="A67" s="39"/>
      <c r="B67" s="40"/>
      <c r="C67" s="41"/>
      <c r="D67" s="39"/>
      <c r="E67" s="39"/>
      <c r="F67" s="18"/>
      <c r="G67" s="38" t="s">
        <v>75</v>
      </c>
      <c r="H67" s="18"/>
      <c r="I67" s="18">
        <v>3</v>
      </c>
      <c r="J67" s="18">
        <v>3</v>
      </c>
      <c r="K67" s="36">
        <v>9.4</v>
      </c>
      <c r="L67" s="38" t="s">
        <v>37</v>
      </c>
      <c r="M67" s="18" t="s">
        <v>38</v>
      </c>
      <c r="N67" s="18">
        <v>3</v>
      </c>
      <c r="O67" s="36"/>
      <c r="P67" s="18"/>
      <c r="Q67" s="18" t="s">
        <v>1051</v>
      </c>
      <c r="R67" s="18"/>
      <c r="S67" s="34"/>
      <c r="T67" s="42" t="s">
        <v>1789</v>
      </c>
    </row>
    <row r="68" spans="1:20" s="42" customFormat="1" ht="17.25" customHeight="1" x14ac:dyDescent="0.25">
      <c r="A68" s="39"/>
      <c r="B68" s="40"/>
      <c r="C68" s="41"/>
      <c r="D68" s="39"/>
      <c r="E68" s="39"/>
      <c r="F68" s="18"/>
      <c r="G68" s="38" t="s">
        <v>47</v>
      </c>
      <c r="H68" s="18"/>
      <c r="I68" s="18">
        <v>2</v>
      </c>
      <c r="J68" s="18">
        <v>2</v>
      </c>
      <c r="K68" s="36" t="s">
        <v>138</v>
      </c>
      <c r="L68" s="38" t="s">
        <v>48</v>
      </c>
      <c r="M68" s="18" t="s">
        <v>49</v>
      </c>
      <c r="N68" s="18">
        <v>2</v>
      </c>
      <c r="O68" s="36" t="s">
        <v>138</v>
      </c>
      <c r="P68" s="18"/>
      <c r="Q68" s="18" t="s">
        <v>1051</v>
      </c>
      <c r="R68" s="18"/>
      <c r="S68" s="34"/>
      <c r="T68" s="42" t="s">
        <v>1789</v>
      </c>
    </row>
    <row r="69" spans="1:20" s="42" customFormat="1" ht="17.25" customHeight="1" x14ac:dyDescent="0.25">
      <c r="A69" s="39"/>
      <c r="B69" s="40"/>
      <c r="C69" s="41"/>
      <c r="D69" s="39"/>
      <c r="E69" s="39"/>
      <c r="F69" s="18"/>
      <c r="G69" s="38" t="s">
        <v>322</v>
      </c>
      <c r="H69" s="18"/>
      <c r="I69" s="18">
        <v>3</v>
      </c>
      <c r="J69" s="18">
        <v>3</v>
      </c>
      <c r="K69" s="36">
        <v>7.9</v>
      </c>
      <c r="L69" s="38" t="s">
        <v>43</v>
      </c>
      <c r="M69" s="18" t="s">
        <v>44</v>
      </c>
      <c r="N69" s="18">
        <v>3</v>
      </c>
      <c r="O69" s="18"/>
      <c r="P69" s="18"/>
      <c r="Q69" s="18"/>
      <c r="R69" s="18"/>
      <c r="S69" s="34" t="s">
        <v>1055</v>
      </c>
    </row>
    <row r="70" spans="1:20" s="42" customFormat="1" ht="17.25" customHeight="1" x14ac:dyDescent="0.25">
      <c r="A70" s="39"/>
      <c r="B70" s="40"/>
      <c r="C70" s="41"/>
      <c r="D70" s="39"/>
      <c r="E70" s="39"/>
      <c r="F70" s="18"/>
      <c r="G70" s="38" t="s">
        <v>80</v>
      </c>
      <c r="H70" s="18"/>
      <c r="I70" s="18">
        <v>3</v>
      </c>
      <c r="J70" s="18">
        <v>3</v>
      </c>
      <c r="K70" s="36">
        <v>6.3</v>
      </c>
      <c r="L70" s="38" t="s">
        <v>80</v>
      </c>
      <c r="M70" s="18" t="s">
        <v>81</v>
      </c>
      <c r="N70" s="18">
        <v>3</v>
      </c>
      <c r="O70" s="36">
        <v>6.3</v>
      </c>
      <c r="P70" s="18"/>
      <c r="Q70" s="18" t="s">
        <v>1051</v>
      </c>
      <c r="R70" s="18"/>
      <c r="S70" s="34"/>
      <c r="T70" s="42" t="s">
        <v>1789</v>
      </c>
    </row>
    <row r="71" spans="1:20" s="42" customFormat="1" ht="17.25" customHeight="1" x14ac:dyDescent="0.25">
      <c r="A71" s="39"/>
      <c r="B71" s="40"/>
      <c r="C71" s="41"/>
      <c r="D71" s="39"/>
      <c r="E71" s="39"/>
      <c r="F71" s="18"/>
      <c r="G71" s="38" t="s">
        <v>244</v>
      </c>
      <c r="H71" s="18"/>
      <c r="I71" s="18">
        <v>3</v>
      </c>
      <c r="J71" s="18">
        <v>3</v>
      </c>
      <c r="K71" s="36">
        <v>7.6</v>
      </c>
      <c r="L71" s="38" t="s">
        <v>91</v>
      </c>
      <c r="M71" s="18" t="s">
        <v>92</v>
      </c>
      <c r="N71" s="18">
        <v>3</v>
      </c>
      <c r="O71" s="36">
        <v>7.6</v>
      </c>
      <c r="P71" s="18"/>
      <c r="Q71" s="18" t="s">
        <v>1051</v>
      </c>
      <c r="R71" s="18"/>
      <c r="S71" s="34"/>
      <c r="T71" s="42" t="s">
        <v>1789</v>
      </c>
    </row>
    <row r="72" spans="1:20" s="42" customFormat="1" ht="17.25" customHeight="1" x14ac:dyDescent="0.25">
      <c r="A72" s="39"/>
      <c r="B72" s="40"/>
      <c r="C72" s="41"/>
      <c r="D72" s="39"/>
      <c r="E72" s="39"/>
      <c r="F72" s="18"/>
      <c r="G72" s="38" t="s">
        <v>252</v>
      </c>
      <c r="H72" s="18"/>
      <c r="I72" s="18">
        <v>3</v>
      </c>
      <c r="J72" s="18">
        <v>3</v>
      </c>
      <c r="K72" s="36">
        <v>6.5</v>
      </c>
      <c r="L72" s="38" t="s">
        <v>89</v>
      </c>
      <c r="M72" s="18" t="s">
        <v>90</v>
      </c>
      <c r="N72" s="18">
        <v>3</v>
      </c>
      <c r="O72" s="18"/>
      <c r="P72" s="18"/>
      <c r="Q72" s="18"/>
      <c r="R72" s="18"/>
      <c r="S72" s="34" t="s">
        <v>1055</v>
      </c>
    </row>
    <row r="73" spans="1:20" s="42" customFormat="1" ht="17.25" customHeight="1" x14ac:dyDescent="0.25">
      <c r="A73" s="39"/>
      <c r="B73" s="40"/>
      <c r="C73" s="41"/>
      <c r="D73" s="39"/>
      <c r="E73" s="39"/>
      <c r="F73" s="18"/>
      <c r="G73" s="38" t="s">
        <v>329</v>
      </c>
      <c r="H73" s="18"/>
      <c r="I73" s="18">
        <v>3</v>
      </c>
      <c r="J73" s="18">
        <v>3</v>
      </c>
      <c r="K73" s="36">
        <v>7.9</v>
      </c>
      <c r="L73" s="38" t="s">
        <v>93</v>
      </c>
      <c r="M73" s="18" t="s">
        <v>94</v>
      </c>
      <c r="N73" s="18">
        <v>3</v>
      </c>
      <c r="O73" s="18"/>
      <c r="P73" s="18"/>
      <c r="Q73" s="18"/>
      <c r="R73" s="18"/>
      <c r="S73" s="34" t="s">
        <v>1055</v>
      </c>
    </row>
    <row r="74" spans="1:20" s="42" customFormat="1" ht="17.25" customHeight="1" x14ac:dyDescent="0.25">
      <c r="A74" s="39"/>
      <c r="B74" s="40"/>
      <c r="C74" s="41"/>
      <c r="D74" s="39"/>
      <c r="E74" s="39"/>
      <c r="F74" s="18"/>
      <c r="G74" s="38" t="s">
        <v>139</v>
      </c>
      <c r="H74" s="18"/>
      <c r="I74" s="18">
        <v>3</v>
      </c>
      <c r="J74" s="18">
        <v>3</v>
      </c>
      <c r="K74" s="36">
        <v>8.5</v>
      </c>
      <c r="L74" s="38" t="s">
        <v>45</v>
      </c>
      <c r="M74" s="18" t="s">
        <v>46</v>
      </c>
      <c r="N74" s="18">
        <v>2</v>
      </c>
      <c r="O74" s="36">
        <v>8.5</v>
      </c>
      <c r="P74" s="18"/>
      <c r="Q74" s="18" t="s">
        <v>1051</v>
      </c>
      <c r="R74" s="18"/>
      <c r="S74" s="34"/>
      <c r="T74" s="42" t="s">
        <v>1789</v>
      </c>
    </row>
    <row r="75" spans="1:20" s="42" customFormat="1" ht="17.25" customHeight="1" x14ac:dyDescent="0.25">
      <c r="A75" s="39"/>
      <c r="B75" s="40"/>
      <c r="C75" s="41"/>
      <c r="D75" s="39"/>
      <c r="E75" s="39"/>
      <c r="F75" s="18"/>
      <c r="G75" s="38" t="s">
        <v>330</v>
      </c>
      <c r="H75" s="18"/>
      <c r="I75" s="18">
        <v>3</v>
      </c>
      <c r="J75" s="18">
        <v>3</v>
      </c>
      <c r="K75" s="36">
        <v>8</v>
      </c>
      <c r="L75" s="38" t="s">
        <v>65</v>
      </c>
      <c r="M75" s="18" t="s">
        <v>66</v>
      </c>
      <c r="N75" s="18">
        <v>2</v>
      </c>
      <c r="O75" s="18"/>
      <c r="P75" s="18"/>
      <c r="Q75" s="18"/>
      <c r="R75" s="18"/>
      <c r="S75" s="34" t="s">
        <v>1055</v>
      </c>
    </row>
    <row r="76" spans="1:20" s="42" customFormat="1" ht="17.25" customHeight="1" x14ac:dyDescent="0.25">
      <c r="A76" s="39"/>
      <c r="B76" s="40"/>
      <c r="C76" s="41"/>
      <c r="D76" s="39"/>
      <c r="E76" s="39"/>
      <c r="F76" s="18"/>
      <c r="G76" s="38" t="s">
        <v>336</v>
      </c>
      <c r="H76" s="18"/>
      <c r="I76" s="18">
        <v>3</v>
      </c>
      <c r="J76" s="18">
        <v>3</v>
      </c>
      <c r="K76" s="36">
        <v>6.7</v>
      </c>
      <c r="L76" s="38" t="s">
        <v>140</v>
      </c>
      <c r="M76" s="18" t="s">
        <v>141</v>
      </c>
      <c r="N76" s="18">
        <v>3</v>
      </c>
      <c r="O76" s="18"/>
      <c r="P76" s="18"/>
      <c r="Q76" s="18"/>
      <c r="R76" s="18"/>
      <c r="S76" s="34" t="s">
        <v>1055</v>
      </c>
    </row>
    <row r="77" spans="1:20" s="42" customFormat="1" ht="17.25" customHeight="1" x14ac:dyDescent="0.25">
      <c r="A77" s="39"/>
      <c r="B77" s="40"/>
      <c r="C77" s="41"/>
      <c r="D77" s="39"/>
      <c r="E77" s="39"/>
      <c r="F77" s="18"/>
      <c r="G77" s="38" t="s">
        <v>118</v>
      </c>
      <c r="H77" s="18"/>
      <c r="I77" s="18">
        <v>3</v>
      </c>
      <c r="J77" s="18">
        <v>3</v>
      </c>
      <c r="K77" s="36">
        <v>8.6999999999999993</v>
      </c>
      <c r="L77" s="38" t="s">
        <v>118</v>
      </c>
      <c r="M77" s="18" t="s">
        <v>119</v>
      </c>
      <c r="N77" s="18">
        <v>3</v>
      </c>
      <c r="O77" s="36">
        <v>8.6999999999999993</v>
      </c>
      <c r="P77" s="18"/>
      <c r="Q77" s="18" t="s">
        <v>1051</v>
      </c>
      <c r="R77" s="18"/>
      <c r="S77" s="34"/>
      <c r="T77" s="42" t="s">
        <v>1789</v>
      </c>
    </row>
    <row r="78" spans="1:20" s="42" customFormat="1" ht="17.25" customHeight="1" x14ac:dyDescent="0.25">
      <c r="A78" s="39"/>
      <c r="B78" s="40"/>
      <c r="C78" s="41"/>
      <c r="D78" s="39"/>
      <c r="E78" s="39"/>
      <c r="F78" s="18"/>
      <c r="G78" s="38" t="s">
        <v>245</v>
      </c>
      <c r="H78" s="18"/>
      <c r="I78" s="18">
        <v>3</v>
      </c>
      <c r="J78" s="18">
        <v>3</v>
      </c>
      <c r="K78" s="36">
        <v>8.1</v>
      </c>
      <c r="L78" s="38" t="s">
        <v>103</v>
      </c>
      <c r="M78" s="18" t="s">
        <v>104</v>
      </c>
      <c r="N78" s="18">
        <v>3</v>
      </c>
      <c r="O78" s="36">
        <v>8.1</v>
      </c>
      <c r="P78" s="18"/>
      <c r="Q78" s="18" t="s">
        <v>1051</v>
      </c>
      <c r="R78" s="18"/>
      <c r="S78" s="34"/>
      <c r="T78" s="42" t="s">
        <v>1789</v>
      </c>
    </row>
    <row r="79" spans="1:20" s="42" customFormat="1" ht="17.25" customHeight="1" x14ac:dyDescent="0.25">
      <c r="A79" s="39"/>
      <c r="B79" s="40"/>
      <c r="C79" s="41"/>
      <c r="D79" s="39"/>
      <c r="E79" s="39"/>
      <c r="F79" s="18"/>
      <c r="G79" s="38" t="s">
        <v>416</v>
      </c>
      <c r="H79" s="18"/>
      <c r="I79" s="18">
        <v>3</v>
      </c>
      <c r="J79" s="18">
        <v>3</v>
      </c>
      <c r="K79" s="36">
        <v>8.3000000000000007</v>
      </c>
      <c r="L79" s="38" t="s">
        <v>172</v>
      </c>
      <c r="M79" s="18" t="s">
        <v>173</v>
      </c>
      <c r="N79" s="18">
        <v>3</v>
      </c>
      <c r="O79" s="36">
        <v>8.3000000000000007</v>
      </c>
      <c r="P79" s="18"/>
      <c r="Q79" s="18" t="s">
        <v>1051</v>
      </c>
      <c r="R79" s="18"/>
      <c r="S79" s="34"/>
      <c r="T79" s="42" t="s">
        <v>1789</v>
      </c>
    </row>
    <row r="80" spans="1:20" s="42" customFormat="1" ht="17.25" customHeight="1" x14ac:dyDescent="0.25">
      <c r="A80" s="39"/>
      <c r="B80" s="40"/>
      <c r="C80" s="41"/>
      <c r="D80" s="39"/>
      <c r="E80" s="39"/>
      <c r="F80" s="18"/>
      <c r="G80" s="38" t="s">
        <v>333</v>
      </c>
      <c r="H80" s="18"/>
      <c r="I80" s="18">
        <v>3</v>
      </c>
      <c r="J80" s="18">
        <v>3</v>
      </c>
      <c r="K80" s="36">
        <v>7.4</v>
      </c>
      <c r="L80" s="38" t="s">
        <v>174</v>
      </c>
      <c r="M80" s="18" t="s">
        <v>175</v>
      </c>
      <c r="N80" s="18">
        <v>3</v>
      </c>
      <c r="O80" s="36">
        <v>7.4</v>
      </c>
      <c r="P80" s="18"/>
      <c r="Q80" s="18" t="s">
        <v>1051</v>
      </c>
      <c r="R80" s="18"/>
      <c r="S80" s="34"/>
      <c r="T80" s="42" t="s">
        <v>1789</v>
      </c>
    </row>
    <row r="81" spans="1:20" s="42" customFormat="1" ht="17.25" customHeight="1" x14ac:dyDescent="0.25">
      <c r="A81" s="39"/>
      <c r="B81" s="40"/>
      <c r="C81" s="41"/>
      <c r="D81" s="39"/>
      <c r="E81" s="39"/>
      <c r="F81" s="18"/>
      <c r="G81" s="38" t="s">
        <v>331</v>
      </c>
      <c r="H81" s="18"/>
      <c r="I81" s="18">
        <v>3</v>
      </c>
      <c r="J81" s="18">
        <v>3</v>
      </c>
      <c r="K81" s="36">
        <v>7.1</v>
      </c>
      <c r="L81" s="38" t="s">
        <v>176</v>
      </c>
      <c r="M81" s="18" t="s">
        <v>177</v>
      </c>
      <c r="N81" s="18">
        <v>3</v>
      </c>
      <c r="O81" s="18"/>
      <c r="P81" s="18"/>
      <c r="Q81" s="18"/>
      <c r="R81" s="18"/>
      <c r="S81" s="34" t="s">
        <v>1055</v>
      </c>
    </row>
    <row r="82" spans="1:20" s="42" customFormat="1" ht="17.25" customHeight="1" x14ac:dyDescent="0.25">
      <c r="A82" s="39"/>
      <c r="B82" s="40"/>
      <c r="C82" s="41"/>
      <c r="D82" s="39"/>
      <c r="E82" s="39"/>
      <c r="F82" s="18"/>
      <c r="G82" s="38" t="s">
        <v>246</v>
      </c>
      <c r="H82" s="18"/>
      <c r="I82" s="18">
        <v>3</v>
      </c>
      <c r="J82" s="18">
        <v>3</v>
      </c>
      <c r="K82" s="36">
        <v>7.5</v>
      </c>
      <c r="L82" s="38" t="s">
        <v>194</v>
      </c>
      <c r="M82" s="18" t="s">
        <v>195</v>
      </c>
      <c r="N82" s="18">
        <v>3</v>
      </c>
      <c r="O82" s="36">
        <v>7.5</v>
      </c>
      <c r="P82" s="18"/>
      <c r="Q82" s="18" t="s">
        <v>1051</v>
      </c>
      <c r="R82" s="18"/>
      <c r="S82" s="34"/>
      <c r="T82" s="42" t="s">
        <v>1789</v>
      </c>
    </row>
    <row r="83" spans="1:20" s="42" customFormat="1" ht="17.25" customHeight="1" x14ac:dyDescent="0.25">
      <c r="A83" s="39"/>
      <c r="B83" s="40"/>
      <c r="C83" s="41"/>
      <c r="D83" s="39"/>
      <c r="E83" s="39"/>
      <c r="F83" s="18"/>
      <c r="G83" s="38" t="s">
        <v>337</v>
      </c>
      <c r="H83" s="18"/>
      <c r="I83" s="18">
        <v>3</v>
      </c>
      <c r="J83" s="18">
        <v>3</v>
      </c>
      <c r="K83" s="36">
        <v>8.3000000000000007</v>
      </c>
      <c r="L83" s="38" t="s">
        <v>188</v>
      </c>
      <c r="M83" s="18" t="s">
        <v>189</v>
      </c>
      <c r="N83" s="18">
        <v>3</v>
      </c>
      <c r="O83" s="18"/>
      <c r="P83" s="18"/>
      <c r="Q83" s="18"/>
      <c r="R83" s="18"/>
      <c r="S83" s="34" t="s">
        <v>1055</v>
      </c>
    </row>
    <row r="84" spans="1:20" s="42" customFormat="1" ht="17.25" customHeight="1" x14ac:dyDescent="0.25">
      <c r="A84" s="95">
        <v>5</v>
      </c>
      <c r="B84" s="96" t="s">
        <v>417</v>
      </c>
      <c r="C84" s="97">
        <v>33947</v>
      </c>
      <c r="D84" s="95" t="s">
        <v>418</v>
      </c>
      <c r="E84" s="95" t="s">
        <v>1790</v>
      </c>
      <c r="F84" s="98" t="s">
        <v>383</v>
      </c>
      <c r="G84" s="99"/>
      <c r="H84" s="98"/>
      <c r="I84" s="98"/>
      <c r="J84" s="98"/>
      <c r="K84" s="100"/>
      <c r="L84" s="99"/>
      <c r="M84" s="98"/>
      <c r="N84" s="98"/>
      <c r="O84" s="98"/>
      <c r="P84" s="98"/>
      <c r="Q84" s="98"/>
      <c r="R84" s="98">
        <f>SUMIFS($N$12:$N$602,$T$12:$T$602,T85)</f>
        <v>21</v>
      </c>
      <c r="S84" s="109"/>
    </row>
    <row r="85" spans="1:20" s="42" customFormat="1" ht="17.25" customHeight="1" x14ac:dyDescent="0.25">
      <c r="A85" s="90"/>
      <c r="B85" s="91"/>
      <c r="C85" s="92"/>
      <c r="D85" s="90"/>
      <c r="E85" s="90"/>
      <c r="F85" s="93"/>
      <c r="G85" s="94" t="s">
        <v>419</v>
      </c>
      <c r="H85" s="93"/>
      <c r="I85" s="93">
        <v>5</v>
      </c>
      <c r="J85" s="18">
        <v>5</v>
      </c>
      <c r="K85" s="51">
        <v>6.2</v>
      </c>
      <c r="L85" s="38" t="s">
        <v>120</v>
      </c>
      <c r="M85" s="18" t="s">
        <v>23</v>
      </c>
      <c r="N85" s="18">
        <v>3</v>
      </c>
      <c r="O85" s="36">
        <v>6.2</v>
      </c>
      <c r="P85" s="18"/>
      <c r="Q85" s="18" t="s">
        <v>1051</v>
      </c>
      <c r="R85" s="18"/>
      <c r="S85" s="34"/>
      <c r="T85" s="42" t="s">
        <v>1790</v>
      </c>
    </row>
    <row r="86" spans="1:20" s="42" customFormat="1" ht="17.25" customHeight="1" x14ac:dyDescent="0.25">
      <c r="A86" s="115"/>
      <c r="B86" s="116"/>
      <c r="C86" s="117"/>
      <c r="D86" s="115"/>
      <c r="E86" s="115"/>
      <c r="F86" s="114"/>
      <c r="G86" s="113"/>
      <c r="H86" s="114"/>
      <c r="I86" s="114"/>
      <c r="J86" s="114"/>
      <c r="K86" s="118"/>
      <c r="L86" s="38" t="s">
        <v>147</v>
      </c>
      <c r="M86" s="18" t="s">
        <v>28</v>
      </c>
      <c r="N86" s="18">
        <v>2</v>
      </c>
      <c r="O86" s="36">
        <v>6.2</v>
      </c>
      <c r="P86" s="18"/>
      <c r="Q86" s="18" t="s">
        <v>1051</v>
      </c>
      <c r="R86" s="18"/>
      <c r="S86" s="34"/>
      <c r="T86" s="42" t="s">
        <v>1790</v>
      </c>
    </row>
    <row r="87" spans="1:20" s="42" customFormat="1" ht="17.25" customHeight="1" x14ac:dyDescent="0.25">
      <c r="A87" s="39"/>
      <c r="B87" s="40"/>
      <c r="C87" s="41"/>
      <c r="D87" s="39"/>
      <c r="E87" s="39"/>
      <c r="F87" s="18"/>
      <c r="G87" s="38" t="s">
        <v>26</v>
      </c>
      <c r="H87" s="18"/>
      <c r="I87" s="18">
        <v>2</v>
      </c>
      <c r="J87" s="18">
        <v>2</v>
      </c>
      <c r="K87" s="36">
        <v>5.0999999999999996</v>
      </c>
      <c r="L87" s="38" t="s">
        <v>26</v>
      </c>
      <c r="M87" s="18" t="s">
        <v>27</v>
      </c>
      <c r="N87" s="18">
        <v>2</v>
      </c>
      <c r="O87" s="36">
        <v>5.0999999999999996</v>
      </c>
      <c r="P87" s="18"/>
      <c r="Q87" s="18" t="s">
        <v>1051</v>
      </c>
      <c r="R87" s="18"/>
      <c r="S87" s="34"/>
      <c r="T87" s="42" t="s">
        <v>1790</v>
      </c>
    </row>
    <row r="88" spans="1:20" s="42" customFormat="1" ht="17.25" customHeight="1" x14ac:dyDescent="0.25">
      <c r="A88" s="39"/>
      <c r="B88" s="40"/>
      <c r="C88" s="41"/>
      <c r="D88" s="39"/>
      <c r="E88" s="39"/>
      <c r="F88" s="18"/>
      <c r="G88" s="38" t="s">
        <v>210</v>
      </c>
      <c r="H88" s="18"/>
      <c r="I88" s="18">
        <v>3</v>
      </c>
      <c r="J88" s="18">
        <v>3</v>
      </c>
      <c r="K88" s="36">
        <v>5.9</v>
      </c>
      <c r="L88" s="38" t="s">
        <v>29</v>
      </c>
      <c r="M88" s="18" t="s">
        <v>30</v>
      </c>
      <c r="N88" s="18">
        <v>2</v>
      </c>
      <c r="O88" s="36">
        <v>5.9</v>
      </c>
      <c r="P88" s="18"/>
      <c r="Q88" s="18" t="s">
        <v>1051</v>
      </c>
      <c r="R88" s="18"/>
      <c r="S88" s="34"/>
      <c r="T88" s="42" t="s">
        <v>1790</v>
      </c>
    </row>
    <row r="89" spans="1:20" s="42" customFormat="1" ht="17.25" customHeight="1" x14ac:dyDescent="0.25">
      <c r="A89" s="39"/>
      <c r="B89" s="40"/>
      <c r="C89" s="41"/>
      <c r="D89" s="39"/>
      <c r="E89" s="39"/>
      <c r="F89" s="18"/>
      <c r="G89" s="38" t="s">
        <v>31</v>
      </c>
      <c r="H89" s="18"/>
      <c r="I89" s="18">
        <v>4</v>
      </c>
      <c r="J89" s="18">
        <v>4</v>
      </c>
      <c r="K89" s="36">
        <v>7.5</v>
      </c>
      <c r="L89" s="38" t="s">
        <v>31</v>
      </c>
      <c r="M89" s="18" t="s">
        <v>32</v>
      </c>
      <c r="N89" s="18">
        <v>2</v>
      </c>
      <c r="O89" s="36">
        <v>7.5</v>
      </c>
      <c r="P89" s="18"/>
      <c r="Q89" s="18" t="s">
        <v>1051</v>
      </c>
      <c r="R89" s="18"/>
      <c r="S89" s="34"/>
      <c r="T89" s="42" t="s">
        <v>1790</v>
      </c>
    </row>
    <row r="90" spans="1:20" s="42" customFormat="1" ht="17.25" customHeight="1" x14ac:dyDescent="0.25">
      <c r="A90" s="39"/>
      <c r="B90" s="40"/>
      <c r="C90" s="41"/>
      <c r="D90" s="39"/>
      <c r="E90" s="39"/>
      <c r="F90" s="18"/>
      <c r="G90" s="38" t="s">
        <v>33</v>
      </c>
      <c r="H90" s="18"/>
      <c r="I90" s="18">
        <v>3</v>
      </c>
      <c r="J90" s="18">
        <v>3</v>
      </c>
      <c r="K90" s="36">
        <v>7.5</v>
      </c>
      <c r="L90" s="38" t="s">
        <v>33</v>
      </c>
      <c r="M90" s="18" t="s">
        <v>34</v>
      </c>
      <c r="N90" s="18">
        <v>2</v>
      </c>
      <c r="O90" s="36">
        <v>7.5</v>
      </c>
      <c r="P90" s="18"/>
      <c r="Q90" s="18" t="s">
        <v>1051</v>
      </c>
      <c r="R90" s="18"/>
      <c r="S90" s="34"/>
      <c r="T90" s="42" t="s">
        <v>1790</v>
      </c>
    </row>
    <row r="91" spans="1:20" s="42" customFormat="1" ht="17.25" customHeight="1" x14ac:dyDescent="0.25">
      <c r="A91" s="39"/>
      <c r="B91" s="40"/>
      <c r="C91" s="41"/>
      <c r="D91" s="39"/>
      <c r="E91" s="39"/>
      <c r="F91" s="18"/>
      <c r="G91" s="38" t="s">
        <v>35</v>
      </c>
      <c r="H91" s="18"/>
      <c r="I91" s="18">
        <v>3</v>
      </c>
      <c r="J91" s="18">
        <v>3</v>
      </c>
      <c r="K91" s="36">
        <v>7.2</v>
      </c>
      <c r="L91" s="38" t="s">
        <v>35</v>
      </c>
      <c r="M91" s="18" t="s">
        <v>36</v>
      </c>
      <c r="N91" s="18">
        <v>2</v>
      </c>
      <c r="O91" s="36">
        <v>7.2</v>
      </c>
      <c r="P91" s="18"/>
      <c r="Q91" s="18" t="s">
        <v>1051</v>
      </c>
      <c r="R91" s="18"/>
      <c r="S91" s="34"/>
      <c r="T91" s="42" t="s">
        <v>1790</v>
      </c>
    </row>
    <row r="92" spans="1:20" s="42" customFormat="1" ht="17.25" customHeight="1" x14ac:dyDescent="0.25">
      <c r="A92" s="39"/>
      <c r="B92" s="40"/>
      <c r="C92" s="41"/>
      <c r="D92" s="39"/>
      <c r="E92" s="39"/>
      <c r="F92" s="18"/>
      <c r="G92" s="38" t="s">
        <v>420</v>
      </c>
      <c r="H92" s="18"/>
      <c r="I92" s="18">
        <v>4</v>
      </c>
      <c r="J92" s="18">
        <v>4</v>
      </c>
      <c r="K92" s="36">
        <v>7.2</v>
      </c>
      <c r="L92" s="38" t="s">
        <v>73</v>
      </c>
      <c r="M92" s="18" t="s">
        <v>74</v>
      </c>
      <c r="N92" s="18">
        <v>3</v>
      </c>
      <c r="O92" s="36">
        <v>7.2</v>
      </c>
      <c r="P92" s="18"/>
      <c r="Q92" s="18" t="s">
        <v>1051</v>
      </c>
      <c r="R92" s="18"/>
      <c r="S92" s="34"/>
      <c r="T92" s="42" t="s">
        <v>1790</v>
      </c>
    </row>
    <row r="93" spans="1:20" s="42" customFormat="1" ht="17.25" customHeight="1" x14ac:dyDescent="0.25">
      <c r="A93" s="39"/>
      <c r="B93" s="40"/>
      <c r="C93" s="41"/>
      <c r="D93" s="39"/>
      <c r="E93" s="39"/>
      <c r="F93" s="18"/>
      <c r="G93" s="38" t="s">
        <v>156</v>
      </c>
      <c r="H93" s="18"/>
      <c r="I93" s="18">
        <v>3</v>
      </c>
      <c r="J93" s="18">
        <v>3</v>
      </c>
      <c r="K93" s="36">
        <v>6</v>
      </c>
      <c r="L93" s="38" t="s">
        <v>37</v>
      </c>
      <c r="M93" s="18" t="s">
        <v>38</v>
      </c>
      <c r="N93" s="18">
        <v>3</v>
      </c>
      <c r="O93" s="36"/>
      <c r="P93" s="18"/>
      <c r="Q93" s="18" t="s">
        <v>1051</v>
      </c>
      <c r="R93" s="18"/>
      <c r="S93" s="34"/>
      <c r="T93" s="42" t="s">
        <v>1790</v>
      </c>
    </row>
    <row r="94" spans="1:20" s="42" customFormat="1" ht="17.25" customHeight="1" x14ac:dyDescent="0.25">
      <c r="A94" s="39"/>
      <c r="B94" s="40"/>
      <c r="C94" s="41"/>
      <c r="D94" s="39"/>
      <c r="E94" s="39"/>
      <c r="F94" s="18"/>
      <c r="G94" s="38" t="s">
        <v>421</v>
      </c>
      <c r="H94" s="18"/>
      <c r="I94" s="18">
        <v>3</v>
      </c>
      <c r="J94" s="18">
        <v>3</v>
      </c>
      <c r="K94" s="36">
        <v>8.6999999999999993</v>
      </c>
      <c r="L94" s="38" t="s">
        <v>86</v>
      </c>
      <c r="M94" s="18" t="s">
        <v>87</v>
      </c>
      <c r="N94" s="18">
        <v>3</v>
      </c>
      <c r="O94" s="18"/>
      <c r="P94" s="18"/>
      <c r="Q94" s="18"/>
      <c r="R94" s="18"/>
      <c r="S94" s="34" t="s">
        <v>1055</v>
      </c>
    </row>
    <row r="95" spans="1:20" s="42" customFormat="1" ht="17.25" customHeight="1" x14ac:dyDescent="0.25">
      <c r="A95" s="95">
        <v>6</v>
      </c>
      <c r="B95" s="96" t="s">
        <v>422</v>
      </c>
      <c r="C95" s="97">
        <v>37494</v>
      </c>
      <c r="D95" s="95" t="s">
        <v>423</v>
      </c>
      <c r="E95" s="95" t="s">
        <v>1791</v>
      </c>
      <c r="F95" s="98" t="s">
        <v>206</v>
      </c>
      <c r="G95" s="99"/>
      <c r="H95" s="98"/>
      <c r="I95" s="98"/>
      <c r="J95" s="98"/>
      <c r="K95" s="100"/>
      <c r="L95" s="99"/>
      <c r="M95" s="98"/>
      <c r="N95" s="98"/>
      <c r="O95" s="98"/>
      <c r="P95" s="98"/>
      <c r="Q95" s="98"/>
      <c r="R95" s="98">
        <f>SUMIFS($N$12:$N$602,$T$12:$T$602,T96)</f>
        <v>15</v>
      </c>
      <c r="S95" s="98"/>
    </row>
    <row r="96" spans="1:20" s="42" customFormat="1" ht="17.25" customHeight="1" x14ac:dyDescent="0.25">
      <c r="A96" s="39"/>
      <c r="B96" s="40"/>
      <c r="C96" s="41"/>
      <c r="D96" s="39"/>
      <c r="E96" s="39"/>
      <c r="F96" s="18"/>
      <c r="G96" s="38" t="s">
        <v>120</v>
      </c>
      <c r="H96" s="18"/>
      <c r="I96" s="18">
        <v>3</v>
      </c>
      <c r="J96" s="18">
        <v>3</v>
      </c>
      <c r="K96" s="36">
        <v>6.2</v>
      </c>
      <c r="L96" s="38" t="s">
        <v>120</v>
      </c>
      <c r="M96" s="18" t="s">
        <v>23</v>
      </c>
      <c r="N96" s="18">
        <v>3</v>
      </c>
      <c r="O96" s="36">
        <v>6.2</v>
      </c>
      <c r="P96" s="18"/>
      <c r="Q96" s="18" t="s">
        <v>1051</v>
      </c>
      <c r="R96" s="18"/>
      <c r="S96" s="18"/>
      <c r="T96" s="42" t="s">
        <v>1791</v>
      </c>
    </row>
    <row r="97" spans="1:20" s="42" customFormat="1" ht="17.25" customHeight="1" x14ac:dyDescent="0.25">
      <c r="A97" s="39"/>
      <c r="B97" s="40"/>
      <c r="C97" s="41"/>
      <c r="D97" s="39"/>
      <c r="E97" s="39"/>
      <c r="F97" s="18"/>
      <c r="G97" s="38" t="s">
        <v>24</v>
      </c>
      <c r="H97" s="18"/>
      <c r="I97" s="18">
        <v>2</v>
      </c>
      <c r="J97" s="18">
        <v>2</v>
      </c>
      <c r="K97" s="36">
        <v>8.4</v>
      </c>
      <c r="L97" s="38" t="s">
        <v>24</v>
      </c>
      <c r="M97" s="18" t="s">
        <v>25</v>
      </c>
      <c r="N97" s="18">
        <v>2</v>
      </c>
      <c r="O97" s="36">
        <v>8.4</v>
      </c>
      <c r="P97" s="18"/>
      <c r="Q97" s="18" t="s">
        <v>1051</v>
      </c>
      <c r="R97" s="18"/>
      <c r="S97" s="18"/>
      <c r="T97" s="42" t="s">
        <v>1791</v>
      </c>
    </row>
    <row r="98" spans="1:20" s="42" customFormat="1" ht="17.25" customHeight="1" x14ac:dyDescent="0.25">
      <c r="A98" s="39"/>
      <c r="B98" s="40"/>
      <c r="C98" s="41"/>
      <c r="D98" s="39"/>
      <c r="E98" s="39"/>
      <c r="F98" s="18"/>
      <c r="G98" s="38" t="s">
        <v>26</v>
      </c>
      <c r="H98" s="18"/>
      <c r="I98" s="18">
        <v>2</v>
      </c>
      <c r="J98" s="18">
        <v>2</v>
      </c>
      <c r="K98" s="36">
        <v>8.4</v>
      </c>
      <c r="L98" s="38" t="s">
        <v>26</v>
      </c>
      <c r="M98" s="18" t="s">
        <v>27</v>
      </c>
      <c r="N98" s="18">
        <v>2</v>
      </c>
      <c r="O98" s="36">
        <v>8.4</v>
      </c>
      <c r="P98" s="18"/>
      <c r="Q98" s="18" t="s">
        <v>1051</v>
      </c>
      <c r="R98" s="18"/>
      <c r="S98" s="18"/>
      <c r="T98" s="42" t="s">
        <v>1791</v>
      </c>
    </row>
    <row r="99" spans="1:20" s="42" customFormat="1" ht="17.25" customHeight="1" x14ac:dyDescent="0.25">
      <c r="A99" s="39"/>
      <c r="B99" s="40"/>
      <c r="C99" s="41"/>
      <c r="D99" s="39"/>
      <c r="E99" s="39"/>
      <c r="F99" s="18"/>
      <c r="G99" s="38" t="s">
        <v>147</v>
      </c>
      <c r="H99" s="18"/>
      <c r="I99" s="18">
        <v>2</v>
      </c>
      <c r="J99" s="18">
        <v>2</v>
      </c>
      <c r="K99" s="36">
        <v>6.5</v>
      </c>
      <c r="L99" s="38" t="s">
        <v>147</v>
      </c>
      <c r="M99" s="18" t="s">
        <v>28</v>
      </c>
      <c r="N99" s="18">
        <v>2</v>
      </c>
      <c r="O99" s="36">
        <v>6.5</v>
      </c>
      <c r="P99" s="18"/>
      <c r="Q99" s="18" t="s">
        <v>1051</v>
      </c>
      <c r="R99" s="18"/>
      <c r="S99" s="18"/>
      <c r="T99" s="42" t="s">
        <v>1791</v>
      </c>
    </row>
    <row r="100" spans="1:20" s="42" customFormat="1" ht="17.25" customHeight="1" x14ac:dyDescent="0.25">
      <c r="A100" s="39"/>
      <c r="B100" s="40"/>
      <c r="C100" s="41"/>
      <c r="D100" s="39"/>
      <c r="E100" s="39"/>
      <c r="F100" s="18"/>
      <c r="G100" s="38" t="s">
        <v>29</v>
      </c>
      <c r="H100" s="18"/>
      <c r="I100" s="18">
        <v>2</v>
      </c>
      <c r="J100" s="18">
        <v>2</v>
      </c>
      <c r="K100" s="36">
        <v>8.5</v>
      </c>
      <c r="L100" s="38" t="s">
        <v>29</v>
      </c>
      <c r="M100" s="18" t="s">
        <v>30</v>
      </c>
      <c r="N100" s="18">
        <v>2</v>
      </c>
      <c r="O100" s="36">
        <v>8.5</v>
      </c>
      <c r="P100" s="18"/>
      <c r="Q100" s="18" t="s">
        <v>1051</v>
      </c>
      <c r="R100" s="18"/>
      <c r="S100" s="18"/>
      <c r="T100" s="42" t="s">
        <v>1791</v>
      </c>
    </row>
    <row r="101" spans="1:20" s="42" customFormat="1" ht="17.25" customHeight="1" x14ac:dyDescent="0.25">
      <c r="A101" s="39"/>
      <c r="B101" s="40"/>
      <c r="C101" s="41"/>
      <c r="D101" s="39"/>
      <c r="E101" s="39"/>
      <c r="F101" s="18"/>
      <c r="G101" s="38" t="s">
        <v>71</v>
      </c>
      <c r="H101" s="18"/>
      <c r="I101" s="18">
        <v>2</v>
      </c>
      <c r="J101" s="18">
        <v>2</v>
      </c>
      <c r="K101" s="36">
        <v>8.3000000000000007</v>
      </c>
      <c r="L101" s="38" t="s">
        <v>71</v>
      </c>
      <c r="M101" s="18" t="s">
        <v>72</v>
      </c>
      <c r="N101" s="18">
        <v>2</v>
      </c>
      <c r="O101" s="36">
        <v>8.3000000000000007</v>
      </c>
      <c r="P101" s="18"/>
      <c r="Q101" s="18" t="s">
        <v>1051</v>
      </c>
      <c r="R101" s="18"/>
      <c r="S101" s="18"/>
      <c r="T101" s="42" t="s">
        <v>1791</v>
      </c>
    </row>
    <row r="102" spans="1:20" s="42" customFormat="1" ht="17.25" customHeight="1" x14ac:dyDescent="0.25">
      <c r="A102" s="39"/>
      <c r="B102" s="40"/>
      <c r="C102" s="41"/>
      <c r="D102" s="39"/>
      <c r="E102" s="39"/>
      <c r="F102" s="18"/>
      <c r="G102" s="38" t="s">
        <v>424</v>
      </c>
      <c r="H102" s="18"/>
      <c r="I102" s="18"/>
      <c r="J102" s="18"/>
      <c r="K102" s="36"/>
      <c r="L102" s="38" t="s">
        <v>31</v>
      </c>
      <c r="M102" s="18" t="s">
        <v>32</v>
      </c>
      <c r="N102" s="18">
        <v>2</v>
      </c>
      <c r="O102" s="18"/>
      <c r="P102" s="18"/>
      <c r="Q102" s="18"/>
      <c r="R102" s="18"/>
      <c r="S102" s="18" t="s">
        <v>1244</v>
      </c>
    </row>
    <row r="103" spans="1:20" s="42" customFormat="1" ht="17.25" customHeight="1" x14ac:dyDescent="0.25">
      <c r="A103" s="39"/>
      <c r="B103" s="40"/>
      <c r="C103" s="41"/>
      <c r="D103" s="39"/>
      <c r="E103" s="39"/>
      <c r="F103" s="18"/>
      <c r="G103" s="38" t="s">
        <v>424</v>
      </c>
      <c r="H103" s="18"/>
      <c r="I103" s="18"/>
      <c r="J103" s="18"/>
      <c r="K103" s="36"/>
      <c r="L103" s="38" t="s">
        <v>33</v>
      </c>
      <c r="M103" s="18" t="s">
        <v>34</v>
      </c>
      <c r="N103" s="18">
        <v>2</v>
      </c>
      <c r="O103" s="18"/>
      <c r="P103" s="18"/>
      <c r="Q103" s="18"/>
      <c r="R103" s="18"/>
      <c r="S103" s="18" t="s">
        <v>1244</v>
      </c>
    </row>
    <row r="104" spans="1:20" s="42" customFormat="1" ht="17.25" customHeight="1" x14ac:dyDescent="0.25">
      <c r="A104" s="39"/>
      <c r="B104" s="40"/>
      <c r="C104" s="41"/>
      <c r="D104" s="39"/>
      <c r="E104" s="39"/>
      <c r="F104" s="18"/>
      <c r="G104" s="38" t="s">
        <v>424</v>
      </c>
      <c r="H104" s="18"/>
      <c r="I104" s="18"/>
      <c r="J104" s="18"/>
      <c r="K104" s="36"/>
      <c r="L104" s="38" t="s">
        <v>35</v>
      </c>
      <c r="M104" s="18" t="s">
        <v>36</v>
      </c>
      <c r="N104" s="18">
        <v>2</v>
      </c>
      <c r="O104" s="18"/>
      <c r="P104" s="18"/>
      <c r="Q104" s="18"/>
      <c r="R104" s="18"/>
      <c r="S104" s="18" t="s">
        <v>1244</v>
      </c>
    </row>
    <row r="105" spans="1:20" s="42" customFormat="1" ht="17.25" customHeight="1" x14ac:dyDescent="0.25">
      <c r="A105" s="39"/>
      <c r="B105" s="40"/>
      <c r="C105" s="41"/>
      <c r="D105" s="39"/>
      <c r="E105" s="39"/>
      <c r="F105" s="18"/>
      <c r="G105" s="38" t="s">
        <v>425</v>
      </c>
      <c r="H105" s="18"/>
      <c r="I105" s="18">
        <v>2</v>
      </c>
      <c r="J105" s="18">
        <v>2</v>
      </c>
      <c r="K105" s="36">
        <v>9.8000000000000007</v>
      </c>
      <c r="L105" s="38" t="s">
        <v>37</v>
      </c>
      <c r="M105" s="18" t="s">
        <v>38</v>
      </c>
      <c r="N105" s="18">
        <v>3</v>
      </c>
      <c r="O105" s="18"/>
      <c r="P105" s="18"/>
      <c r="Q105" s="18"/>
      <c r="R105" s="18"/>
      <c r="S105" s="18" t="s">
        <v>1061</v>
      </c>
    </row>
    <row r="106" spans="1:20" s="42" customFormat="1" ht="17.25" customHeight="1" x14ac:dyDescent="0.25">
      <c r="A106" s="39"/>
      <c r="B106" s="40"/>
      <c r="C106" s="41"/>
      <c r="D106" s="39"/>
      <c r="E106" s="39"/>
      <c r="F106" s="18"/>
      <c r="G106" s="38" t="s">
        <v>39</v>
      </c>
      <c r="H106" s="18"/>
      <c r="I106" s="18">
        <v>2</v>
      </c>
      <c r="J106" s="18">
        <v>2</v>
      </c>
      <c r="K106" s="36">
        <v>8.8000000000000007</v>
      </c>
      <c r="L106" s="38" t="s">
        <v>39</v>
      </c>
      <c r="M106" s="18" t="s">
        <v>40</v>
      </c>
      <c r="N106" s="18">
        <v>2</v>
      </c>
      <c r="O106" s="36">
        <v>8.8000000000000007</v>
      </c>
      <c r="P106" s="18"/>
      <c r="Q106" s="18" t="s">
        <v>1051</v>
      </c>
      <c r="R106" s="18"/>
      <c r="S106" s="18"/>
      <c r="T106" s="42" t="s">
        <v>1791</v>
      </c>
    </row>
    <row r="107" spans="1:20" s="42" customFormat="1" ht="17.25" customHeight="1" x14ac:dyDescent="0.25">
      <c r="A107" s="95">
        <v>7</v>
      </c>
      <c r="B107" s="96" t="s">
        <v>472</v>
      </c>
      <c r="C107" s="97">
        <v>37120</v>
      </c>
      <c r="D107" s="95" t="s">
        <v>473</v>
      </c>
      <c r="E107" s="95" t="s">
        <v>1792</v>
      </c>
      <c r="F107" s="98" t="s">
        <v>355</v>
      </c>
      <c r="G107" s="99"/>
      <c r="H107" s="98"/>
      <c r="I107" s="98"/>
      <c r="J107" s="98"/>
      <c r="K107" s="100"/>
      <c r="L107" s="99"/>
      <c r="M107" s="98"/>
      <c r="N107" s="98"/>
      <c r="O107" s="98"/>
      <c r="P107" s="98"/>
      <c r="Q107" s="98"/>
      <c r="R107" s="98">
        <f>SUMIFS($N$12:$N$602,$T$12:$T$602,T108)</f>
        <v>24</v>
      </c>
      <c r="S107" s="98"/>
    </row>
    <row r="108" spans="1:20" s="42" customFormat="1" ht="17.25" customHeight="1" x14ac:dyDescent="0.25">
      <c r="A108" s="39"/>
      <c r="B108" s="40"/>
      <c r="C108" s="41"/>
      <c r="D108" s="39"/>
      <c r="E108" s="39"/>
      <c r="F108" s="18"/>
      <c r="G108" s="38" t="s">
        <v>208</v>
      </c>
      <c r="H108" s="18"/>
      <c r="I108" s="18">
        <v>3</v>
      </c>
      <c r="J108" s="18">
        <v>3</v>
      </c>
      <c r="K108" s="36">
        <v>9</v>
      </c>
      <c r="L108" s="38" t="s">
        <v>120</v>
      </c>
      <c r="M108" s="18" t="s">
        <v>23</v>
      </c>
      <c r="N108" s="18">
        <v>3</v>
      </c>
      <c r="O108" s="36">
        <v>9</v>
      </c>
      <c r="P108" s="18"/>
      <c r="Q108" s="18" t="s">
        <v>1051</v>
      </c>
      <c r="R108" s="18"/>
      <c r="S108" s="18"/>
      <c r="T108" s="42" t="s">
        <v>1792</v>
      </c>
    </row>
    <row r="109" spans="1:20" s="42" customFormat="1" ht="17.25" customHeight="1" x14ac:dyDescent="0.25">
      <c r="A109" s="39"/>
      <c r="B109" s="40"/>
      <c r="C109" s="41"/>
      <c r="D109" s="39"/>
      <c r="E109" s="39"/>
      <c r="F109" s="18"/>
      <c r="G109" s="38" t="s">
        <v>70</v>
      </c>
      <c r="H109" s="18"/>
      <c r="I109" s="18">
        <v>2</v>
      </c>
      <c r="J109" s="18">
        <v>2</v>
      </c>
      <c r="K109" s="36">
        <v>8.4</v>
      </c>
      <c r="L109" s="38" t="s">
        <v>71</v>
      </c>
      <c r="M109" s="18" t="s">
        <v>72</v>
      </c>
      <c r="N109" s="18">
        <v>2</v>
      </c>
      <c r="O109" s="36">
        <v>8.4</v>
      </c>
      <c r="P109" s="18"/>
      <c r="Q109" s="18" t="s">
        <v>1051</v>
      </c>
      <c r="R109" s="18"/>
      <c r="S109" s="18"/>
      <c r="T109" s="42" t="s">
        <v>1792</v>
      </c>
    </row>
    <row r="110" spans="1:20" s="42" customFormat="1" ht="17.25" customHeight="1" x14ac:dyDescent="0.25">
      <c r="A110" s="39"/>
      <c r="B110" s="40"/>
      <c r="C110" s="41"/>
      <c r="D110" s="39"/>
      <c r="E110" s="39"/>
      <c r="F110" s="18"/>
      <c r="G110" s="38" t="s">
        <v>362</v>
      </c>
      <c r="H110" s="18"/>
      <c r="I110" s="18">
        <v>3</v>
      </c>
      <c r="J110" s="18">
        <v>3</v>
      </c>
      <c r="K110" s="36">
        <v>8.6</v>
      </c>
      <c r="L110" s="38" t="s">
        <v>31</v>
      </c>
      <c r="M110" s="18" t="s">
        <v>32</v>
      </c>
      <c r="N110" s="18">
        <v>2</v>
      </c>
      <c r="O110" s="36">
        <v>8.6</v>
      </c>
      <c r="P110" s="18"/>
      <c r="Q110" s="18" t="s">
        <v>1051</v>
      </c>
      <c r="R110" s="18"/>
      <c r="S110" s="18"/>
      <c r="T110" s="42" t="s">
        <v>1792</v>
      </c>
    </row>
    <row r="111" spans="1:20" s="42" customFormat="1" ht="17.25" customHeight="1" x14ac:dyDescent="0.25">
      <c r="A111" s="39"/>
      <c r="B111" s="40"/>
      <c r="C111" s="41"/>
      <c r="D111" s="39"/>
      <c r="E111" s="39"/>
      <c r="F111" s="18"/>
      <c r="G111" s="38" t="s">
        <v>363</v>
      </c>
      <c r="H111" s="18"/>
      <c r="I111" s="18">
        <v>3</v>
      </c>
      <c r="J111" s="18">
        <v>3</v>
      </c>
      <c r="K111" s="36">
        <v>8.9</v>
      </c>
      <c r="L111" s="38" t="s">
        <v>33</v>
      </c>
      <c r="M111" s="18" t="s">
        <v>34</v>
      </c>
      <c r="N111" s="18">
        <v>2</v>
      </c>
      <c r="O111" s="36">
        <v>8.9</v>
      </c>
      <c r="P111" s="18"/>
      <c r="Q111" s="18" t="s">
        <v>1051</v>
      </c>
      <c r="R111" s="18"/>
      <c r="S111" s="18"/>
      <c r="T111" s="42" t="s">
        <v>1792</v>
      </c>
    </row>
    <row r="112" spans="1:20" s="42" customFormat="1" ht="17.25" customHeight="1" x14ac:dyDescent="0.25">
      <c r="A112" s="39"/>
      <c r="B112" s="40"/>
      <c r="C112" s="41"/>
      <c r="D112" s="39"/>
      <c r="E112" s="39"/>
      <c r="F112" s="18"/>
      <c r="G112" s="38" t="s">
        <v>320</v>
      </c>
      <c r="H112" s="18"/>
      <c r="I112" s="18">
        <v>3</v>
      </c>
      <c r="J112" s="18">
        <v>3</v>
      </c>
      <c r="K112" s="36">
        <v>7.5</v>
      </c>
      <c r="L112" s="34" t="s">
        <v>35</v>
      </c>
      <c r="M112" s="18" t="s">
        <v>36</v>
      </c>
      <c r="N112" s="18">
        <v>2</v>
      </c>
      <c r="O112" s="36">
        <v>7.5</v>
      </c>
      <c r="P112" s="18"/>
      <c r="Q112" s="18" t="s">
        <v>1051</v>
      </c>
      <c r="R112" s="18"/>
      <c r="S112" s="18"/>
      <c r="T112" s="42" t="s">
        <v>1792</v>
      </c>
    </row>
    <row r="113" spans="1:20" s="42" customFormat="1" ht="17.25" customHeight="1" x14ac:dyDescent="0.25">
      <c r="A113" s="39"/>
      <c r="B113" s="40"/>
      <c r="C113" s="41"/>
      <c r="D113" s="39"/>
      <c r="E113" s="39"/>
      <c r="F113" s="18"/>
      <c r="G113" s="38" t="s">
        <v>75</v>
      </c>
      <c r="H113" s="18"/>
      <c r="I113" s="18">
        <v>3</v>
      </c>
      <c r="J113" s="18">
        <v>3</v>
      </c>
      <c r="K113" s="36">
        <v>8.6999999999999993</v>
      </c>
      <c r="L113" s="38" t="s">
        <v>37</v>
      </c>
      <c r="M113" s="18" t="s">
        <v>38</v>
      </c>
      <c r="N113" s="18">
        <v>3</v>
      </c>
      <c r="O113" s="36"/>
      <c r="P113" s="18"/>
      <c r="Q113" s="18" t="s">
        <v>1051</v>
      </c>
      <c r="R113" s="18"/>
      <c r="S113" s="18"/>
      <c r="T113" s="42" t="s">
        <v>1792</v>
      </c>
    </row>
    <row r="114" spans="1:20" s="42" customFormat="1" ht="17.25" customHeight="1" x14ac:dyDescent="0.25">
      <c r="A114" s="39"/>
      <c r="B114" s="40"/>
      <c r="C114" s="41"/>
      <c r="D114" s="39"/>
      <c r="E114" s="39"/>
      <c r="F114" s="18"/>
      <c r="G114" s="38" t="s">
        <v>47</v>
      </c>
      <c r="H114" s="18"/>
      <c r="I114" s="18"/>
      <c r="J114" s="18"/>
      <c r="K114" s="36"/>
      <c r="L114" s="38" t="s">
        <v>48</v>
      </c>
      <c r="M114" s="18" t="s">
        <v>49</v>
      </c>
      <c r="N114" s="18">
        <v>2</v>
      </c>
      <c r="O114" s="36"/>
      <c r="P114" s="18" t="s">
        <v>1064</v>
      </c>
      <c r="Q114" s="18" t="s">
        <v>1051</v>
      </c>
      <c r="R114" s="18"/>
      <c r="S114" s="18"/>
      <c r="T114" s="42" t="s">
        <v>1792</v>
      </c>
    </row>
    <row r="115" spans="1:20" s="42" customFormat="1" ht="17.25" customHeight="1" x14ac:dyDescent="0.25">
      <c r="A115" s="39"/>
      <c r="B115" s="40"/>
      <c r="C115" s="41"/>
      <c r="D115" s="39"/>
      <c r="E115" s="39"/>
      <c r="F115" s="18"/>
      <c r="G115" s="38" t="s">
        <v>320</v>
      </c>
      <c r="H115" s="18"/>
      <c r="I115" s="18">
        <v>3</v>
      </c>
      <c r="J115" s="18">
        <v>3</v>
      </c>
      <c r="K115" s="36">
        <v>7.5</v>
      </c>
      <c r="L115" s="38" t="s">
        <v>149</v>
      </c>
      <c r="M115" s="18" t="s">
        <v>51</v>
      </c>
      <c r="N115" s="18">
        <v>2</v>
      </c>
      <c r="O115" s="18"/>
      <c r="P115" s="18"/>
      <c r="Q115" s="18"/>
      <c r="R115" s="18"/>
      <c r="S115" s="18" t="s">
        <v>1055</v>
      </c>
    </row>
    <row r="116" spans="1:20" s="42" customFormat="1" ht="17.25" customHeight="1" x14ac:dyDescent="0.25">
      <c r="A116" s="39"/>
      <c r="B116" s="40"/>
      <c r="C116" s="41"/>
      <c r="D116" s="39"/>
      <c r="E116" s="39"/>
      <c r="F116" s="18"/>
      <c r="G116" s="38" t="s">
        <v>139</v>
      </c>
      <c r="H116" s="18"/>
      <c r="I116" s="18">
        <v>2</v>
      </c>
      <c r="J116" s="18">
        <v>2</v>
      </c>
      <c r="K116" s="36">
        <v>9.6999999999999993</v>
      </c>
      <c r="L116" s="38" t="s">
        <v>45</v>
      </c>
      <c r="M116" s="18" t="s">
        <v>46</v>
      </c>
      <c r="N116" s="18">
        <v>2</v>
      </c>
      <c r="O116" s="36">
        <v>9.6999999999999993</v>
      </c>
      <c r="P116" s="18"/>
      <c r="Q116" s="18" t="s">
        <v>1051</v>
      </c>
      <c r="R116" s="18"/>
      <c r="S116" s="18"/>
      <c r="T116" s="42" t="s">
        <v>1792</v>
      </c>
    </row>
    <row r="117" spans="1:20" s="42" customFormat="1" ht="17.25" customHeight="1" x14ac:dyDescent="0.25">
      <c r="A117" s="39"/>
      <c r="B117" s="40"/>
      <c r="C117" s="41"/>
      <c r="D117" s="39"/>
      <c r="E117" s="39"/>
      <c r="F117" s="18"/>
      <c r="G117" s="38" t="s">
        <v>474</v>
      </c>
      <c r="H117" s="18"/>
      <c r="I117" s="18">
        <v>3</v>
      </c>
      <c r="J117" s="18">
        <v>3</v>
      </c>
      <c r="K117" s="36">
        <v>9.1</v>
      </c>
      <c r="L117" s="38" t="s">
        <v>99</v>
      </c>
      <c r="M117" s="18" t="s">
        <v>100</v>
      </c>
      <c r="N117" s="18">
        <v>3</v>
      </c>
      <c r="O117" s="18"/>
      <c r="P117" s="18"/>
      <c r="Q117" s="18"/>
      <c r="R117" s="18"/>
      <c r="S117" s="18" t="s">
        <v>1055</v>
      </c>
    </row>
    <row r="118" spans="1:20" s="42" customFormat="1" ht="17.25" customHeight="1" x14ac:dyDescent="0.25">
      <c r="A118" s="39"/>
      <c r="B118" s="40"/>
      <c r="C118" s="41"/>
      <c r="D118" s="39"/>
      <c r="E118" s="39"/>
      <c r="F118" s="18"/>
      <c r="G118" s="38" t="s">
        <v>475</v>
      </c>
      <c r="H118" s="18"/>
      <c r="I118" s="18">
        <v>3</v>
      </c>
      <c r="J118" s="18">
        <v>3</v>
      </c>
      <c r="K118" s="36">
        <v>9</v>
      </c>
      <c r="L118" s="38" t="s">
        <v>169</v>
      </c>
      <c r="M118" s="18" t="s">
        <v>170</v>
      </c>
      <c r="N118" s="18">
        <v>3</v>
      </c>
      <c r="O118" s="18"/>
      <c r="P118" s="18"/>
      <c r="Q118" s="18"/>
      <c r="R118" s="18"/>
      <c r="S118" s="18" t="s">
        <v>1055</v>
      </c>
    </row>
    <row r="119" spans="1:20" s="42" customFormat="1" ht="17.25" customHeight="1" x14ac:dyDescent="0.25">
      <c r="A119" s="39"/>
      <c r="B119" s="40"/>
      <c r="C119" s="41"/>
      <c r="D119" s="39"/>
      <c r="E119" s="39"/>
      <c r="F119" s="18"/>
      <c r="G119" s="38" t="s">
        <v>247</v>
      </c>
      <c r="H119" s="18"/>
      <c r="I119" s="18">
        <v>3</v>
      </c>
      <c r="J119" s="18">
        <v>3</v>
      </c>
      <c r="K119" s="36">
        <v>8.5</v>
      </c>
      <c r="L119" s="38" t="s">
        <v>58</v>
      </c>
      <c r="M119" s="18" t="s">
        <v>59</v>
      </c>
      <c r="N119" s="18">
        <v>3</v>
      </c>
      <c r="O119" s="36">
        <v>8.5</v>
      </c>
      <c r="P119" s="18"/>
      <c r="Q119" s="18" t="s">
        <v>1051</v>
      </c>
      <c r="R119" s="18"/>
      <c r="S119" s="18"/>
      <c r="T119" s="42" t="s">
        <v>1792</v>
      </c>
    </row>
    <row r="120" spans="1:20" s="42" customFormat="1" ht="17.25" customHeight="1" x14ac:dyDescent="0.25">
      <c r="A120" s="39"/>
      <c r="B120" s="40"/>
      <c r="C120" s="41"/>
      <c r="D120" s="39"/>
      <c r="E120" s="39"/>
      <c r="F120" s="18"/>
      <c r="G120" s="38" t="s">
        <v>248</v>
      </c>
      <c r="H120" s="18"/>
      <c r="I120" s="18">
        <v>3</v>
      </c>
      <c r="J120" s="18">
        <v>3</v>
      </c>
      <c r="K120" s="36">
        <v>8.6999999999999993</v>
      </c>
      <c r="L120" s="38" t="s">
        <v>56</v>
      </c>
      <c r="M120" s="18" t="s">
        <v>57</v>
      </c>
      <c r="N120" s="18">
        <v>3</v>
      </c>
      <c r="O120" s="36">
        <v>8.6999999999999993</v>
      </c>
      <c r="P120" s="18"/>
      <c r="Q120" s="18" t="s">
        <v>1051</v>
      </c>
      <c r="R120" s="18"/>
      <c r="S120" s="18"/>
      <c r="T120" s="42" t="s">
        <v>1792</v>
      </c>
    </row>
    <row r="121" spans="1:20" s="42" customFormat="1" ht="17.25" customHeight="1" x14ac:dyDescent="0.25">
      <c r="A121" s="95">
        <v>8</v>
      </c>
      <c r="B121" s="96" t="s">
        <v>530</v>
      </c>
      <c r="C121" s="97">
        <v>37642</v>
      </c>
      <c r="D121" s="95" t="s">
        <v>531</v>
      </c>
      <c r="E121" s="95" t="s">
        <v>1793</v>
      </c>
      <c r="F121" s="98" t="s">
        <v>532</v>
      </c>
      <c r="G121" s="99"/>
      <c r="H121" s="98"/>
      <c r="I121" s="98"/>
      <c r="J121" s="98"/>
      <c r="K121" s="100"/>
      <c r="L121" s="99"/>
      <c r="M121" s="98"/>
      <c r="N121" s="98"/>
      <c r="O121" s="98"/>
      <c r="P121" s="98"/>
      <c r="Q121" s="98"/>
      <c r="R121" s="98">
        <f>SUMIFS($N$12:$N$602,$T$12:$T$602,T122)</f>
        <v>14</v>
      </c>
      <c r="S121" s="98"/>
    </row>
    <row r="122" spans="1:20" s="42" customFormat="1" ht="17.25" customHeight="1" x14ac:dyDescent="0.25">
      <c r="A122" s="39"/>
      <c r="B122" s="40"/>
      <c r="C122" s="41"/>
      <c r="D122" s="39"/>
      <c r="E122" s="39"/>
      <c r="F122" s="18"/>
      <c r="G122" s="38" t="s">
        <v>68</v>
      </c>
      <c r="H122" s="18"/>
      <c r="I122" s="18">
        <v>4</v>
      </c>
      <c r="J122" s="18">
        <v>4</v>
      </c>
      <c r="K122" s="36" t="s">
        <v>346</v>
      </c>
      <c r="L122" s="38" t="s">
        <v>120</v>
      </c>
      <c r="M122" s="18" t="s">
        <v>23</v>
      </c>
      <c r="N122" s="18">
        <v>3</v>
      </c>
      <c r="O122" s="36" t="s">
        <v>346</v>
      </c>
      <c r="P122" s="18"/>
      <c r="Q122" s="18" t="s">
        <v>1051</v>
      </c>
      <c r="R122" s="18"/>
      <c r="S122" s="18"/>
      <c r="T122" s="42" t="s">
        <v>1793</v>
      </c>
    </row>
    <row r="123" spans="1:20" s="42" customFormat="1" ht="17.25" customHeight="1" x14ac:dyDescent="0.25">
      <c r="A123" s="39"/>
      <c r="B123" s="40"/>
      <c r="C123" s="41"/>
      <c r="D123" s="39"/>
      <c r="E123" s="39"/>
      <c r="F123" s="18"/>
      <c r="G123" s="38" t="s">
        <v>70</v>
      </c>
      <c r="H123" s="18"/>
      <c r="I123" s="18">
        <v>2</v>
      </c>
      <c r="J123" s="18">
        <v>2</v>
      </c>
      <c r="K123" s="36">
        <v>7.4</v>
      </c>
      <c r="L123" s="38" t="s">
        <v>71</v>
      </c>
      <c r="M123" s="18" t="s">
        <v>72</v>
      </c>
      <c r="N123" s="18">
        <v>2</v>
      </c>
      <c r="O123" s="36">
        <v>7.4</v>
      </c>
      <c r="P123" s="18"/>
      <c r="Q123" s="18" t="s">
        <v>1051</v>
      </c>
      <c r="R123" s="18"/>
      <c r="S123" s="18"/>
      <c r="T123" s="42" t="s">
        <v>1793</v>
      </c>
    </row>
    <row r="124" spans="1:20" s="42" customFormat="1" ht="17.25" customHeight="1" x14ac:dyDescent="0.25">
      <c r="A124" s="39"/>
      <c r="B124" s="40"/>
      <c r="C124" s="41"/>
      <c r="D124" s="39"/>
      <c r="E124" s="39"/>
      <c r="F124" s="18"/>
      <c r="G124" s="38" t="s">
        <v>214</v>
      </c>
      <c r="H124" s="18"/>
      <c r="I124" s="18">
        <v>3</v>
      </c>
      <c r="J124" s="18">
        <v>3</v>
      </c>
      <c r="K124" s="36" t="s">
        <v>347</v>
      </c>
      <c r="L124" s="38" t="s">
        <v>31</v>
      </c>
      <c r="M124" s="18" t="s">
        <v>32</v>
      </c>
      <c r="N124" s="18">
        <v>2</v>
      </c>
      <c r="O124" s="36" t="s">
        <v>347</v>
      </c>
      <c r="P124" s="18"/>
      <c r="Q124" s="18" t="s">
        <v>1051</v>
      </c>
      <c r="R124" s="18"/>
      <c r="S124" s="18"/>
      <c r="T124" s="42" t="s">
        <v>1793</v>
      </c>
    </row>
    <row r="125" spans="1:20" s="42" customFormat="1" ht="17.25" customHeight="1" x14ac:dyDescent="0.25">
      <c r="A125" s="39"/>
      <c r="B125" s="40"/>
      <c r="C125" s="41"/>
      <c r="D125" s="39"/>
      <c r="E125" s="39"/>
      <c r="F125" s="18"/>
      <c r="G125" s="38" t="s">
        <v>215</v>
      </c>
      <c r="H125" s="18"/>
      <c r="I125" s="18">
        <v>3</v>
      </c>
      <c r="J125" s="18">
        <v>3</v>
      </c>
      <c r="K125" s="36" t="s">
        <v>351</v>
      </c>
      <c r="L125" s="38" t="s">
        <v>33</v>
      </c>
      <c r="M125" s="18" t="s">
        <v>34</v>
      </c>
      <c r="N125" s="18">
        <v>2</v>
      </c>
      <c r="O125" s="36" t="s">
        <v>351</v>
      </c>
      <c r="P125" s="18"/>
      <c r="Q125" s="18" t="s">
        <v>1051</v>
      </c>
      <c r="R125" s="18"/>
      <c r="S125" s="18"/>
      <c r="T125" s="42" t="s">
        <v>1793</v>
      </c>
    </row>
    <row r="126" spans="1:20" s="42" customFormat="1" ht="17.25" customHeight="1" x14ac:dyDescent="0.25">
      <c r="A126" s="39"/>
      <c r="B126" s="40"/>
      <c r="C126" s="41"/>
      <c r="D126" s="39"/>
      <c r="E126" s="39"/>
      <c r="F126" s="18"/>
      <c r="G126" s="38" t="s">
        <v>156</v>
      </c>
      <c r="H126" s="18"/>
      <c r="I126" s="18">
        <v>3</v>
      </c>
      <c r="J126" s="18">
        <v>3</v>
      </c>
      <c r="K126" s="36" t="s">
        <v>533</v>
      </c>
      <c r="L126" s="38" t="s">
        <v>37</v>
      </c>
      <c r="M126" s="18" t="s">
        <v>38</v>
      </c>
      <c r="N126" s="18">
        <v>3</v>
      </c>
      <c r="O126" s="36"/>
      <c r="P126" s="18"/>
      <c r="Q126" s="18" t="s">
        <v>1051</v>
      </c>
      <c r="R126" s="18"/>
      <c r="S126" s="18"/>
      <c r="T126" s="42" t="s">
        <v>1793</v>
      </c>
    </row>
    <row r="127" spans="1:20" s="42" customFormat="1" ht="17.25" customHeight="1" x14ac:dyDescent="0.25">
      <c r="A127" s="39"/>
      <c r="B127" s="40"/>
      <c r="C127" s="41"/>
      <c r="D127" s="39"/>
      <c r="E127" s="39"/>
      <c r="F127" s="18"/>
      <c r="G127" s="38" t="s">
        <v>47</v>
      </c>
      <c r="H127" s="18"/>
      <c r="I127" s="18">
        <v>2</v>
      </c>
      <c r="J127" s="18">
        <v>2</v>
      </c>
      <c r="K127" s="36" t="s">
        <v>350</v>
      </c>
      <c r="L127" s="38" t="s">
        <v>48</v>
      </c>
      <c r="M127" s="18" t="s">
        <v>49</v>
      </c>
      <c r="N127" s="18">
        <v>2</v>
      </c>
      <c r="O127" s="36" t="s">
        <v>350</v>
      </c>
      <c r="P127" s="18"/>
      <c r="Q127" s="18" t="s">
        <v>1051</v>
      </c>
      <c r="R127" s="18"/>
      <c r="S127" s="18"/>
      <c r="T127" s="42" t="s">
        <v>1793</v>
      </c>
    </row>
    <row r="128" spans="1:20" s="42" customFormat="1" ht="17.25" customHeight="1" x14ac:dyDescent="0.25">
      <c r="A128" s="95">
        <v>9</v>
      </c>
      <c r="B128" s="96" t="s">
        <v>534</v>
      </c>
      <c r="C128" s="97">
        <v>37460</v>
      </c>
      <c r="D128" s="95" t="s">
        <v>535</v>
      </c>
      <c r="E128" s="95" t="s">
        <v>1794</v>
      </c>
      <c r="F128" s="98" t="s">
        <v>205</v>
      </c>
      <c r="G128" s="99"/>
      <c r="H128" s="98"/>
      <c r="I128" s="98"/>
      <c r="J128" s="98"/>
      <c r="K128" s="100"/>
      <c r="L128" s="99"/>
      <c r="M128" s="98"/>
      <c r="N128" s="98"/>
      <c r="O128" s="98"/>
      <c r="P128" s="98"/>
      <c r="Q128" s="98"/>
      <c r="R128" s="98">
        <v>13</v>
      </c>
      <c r="S128" s="98"/>
    </row>
    <row r="129" spans="1:20" s="42" customFormat="1" ht="17.25" customHeight="1" x14ac:dyDescent="0.25">
      <c r="A129" s="39"/>
      <c r="B129" s="40"/>
      <c r="C129" s="41"/>
      <c r="D129" s="39"/>
      <c r="E129" s="39"/>
      <c r="F129" s="18"/>
      <c r="G129" s="38" t="s">
        <v>70</v>
      </c>
      <c r="H129" s="18"/>
      <c r="I129" s="18">
        <v>2</v>
      </c>
      <c r="J129" s="18">
        <v>2</v>
      </c>
      <c r="K129" s="36">
        <v>8.5</v>
      </c>
      <c r="L129" s="38" t="s">
        <v>71</v>
      </c>
      <c r="M129" s="18" t="s">
        <v>72</v>
      </c>
      <c r="N129" s="18">
        <v>2</v>
      </c>
      <c r="O129" s="36">
        <v>8.5</v>
      </c>
      <c r="P129" s="18"/>
      <c r="Q129" s="18" t="s">
        <v>1051</v>
      </c>
      <c r="R129" s="18"/>
      <c r="S129" s="18"/>
      <c r="T129" s="42" t="s">
        <v>1794</v>
      </c>
    </row>
    <row r="130" spans="1:20" s="42" customFormat="1" ht="17.25" customHeight="1" x14ac:dyDescent="0.25">
      <c r="A130" s="39"/>
      <c r="B130" s="40"/>
      <c r="C130" s="41"/>
      <c r="D130" s="39"/>
      <c r="E130" s="39"/>
      <c r="F130" s="18"/>
      <c r="G130" s="38" t="s">
        <v>365</v>
      </c>
      <c r="H130" s="18"/>
      <c r="I130" s="18">
        <v>3</v>
      </c>
      <c r="J130" s="18">
        <v>3</v>
      </c>
      <c r="K130" s="36">
        <v>9.1999999999999993</v>
      </c>
      <c r="L130" s="38" t="s">
        <v>31</v>
      </c>
      <c r="M130" s="18" t="s">
        <v>32</v>
      </c>
      <c r="N130" s="18">
        <v>2</v>
      </c>
      <c r="O130" s="36">
        <v>9.1999999999999993</v>
      </c>
      <c r="P130" s="18"/>
      <c r="Q130" s="18" t="s">
        <v>1051</v>
      </c>
      <c r="R130" s="18"/>
      <c r="S130" s="18"/>
      <c r="T130" s="42" t="s">
        <v>1794</v>
      </c>
    </row>
    <row r="131" spans="1:20" s="42" customFormat="1" ht="17.25" customHeight="1" x14ac:dyDescent="0.25">
      <c r="A131" s="39"/>
      <c r="B131" s="40"/>
      <c r="C131" s="41"/>
      <c r="D131" s="39"/>
      <c r="E131" s="39"/>
      <c r="F131" s="18"/>
      <c r="G131" s="38" t="s">
        <v>366</v>
      </c>
      <c r="H131" s="18"/>
      <c r="I131" s="18">
        <v>3</v>
      </c>
      <c r="J131" s="18">
        <v>3</v>
      </c>
      <c r="K131" s="36">
        <v>8.9</v>
      </c>
      <c r="L131" s="38" t="s">
        <v>33</v>
      </c>
      <c r="M131" s="18" t="s">
        <v>34</v>
      </c>
      <c r="N131" s="18">
        <v>2</v>
      </c>
      <c r="O131" s="36">
        <v>8.9</v>
      </c>
      <c r="P131" s="18"/>
      <c r="Q131" s="18" t="s">
        <v>1051</v>
      </c>
      <c r="R131" s="18"/>
      <c r="S131" s="18"/>
      <c r="T131" s="42" t="s">
        <v>1794</v>
      </c>
    </row>
    <row r="132" spans="1:20" s="42" customFormat="1" ht="17.25" customHeight="1" x14ac:dyDescent="0.25">
      <c r="A132" s="39"/>
      <c r="B132" s="40"/>
      <c r="C132" s="41"/>
      <c r="D132" s="39"/>
      <c r="E132" s="39"/>
      <c r="F132" s="18"/>
      <c r="G132" s="38" t="s">
        <v>75</v>
      </c>
      <c r="H132" s="18"/>
      <c r="I132" s="18">
        <v>3</v>
      </c>
      <c r="J132" s="18">
        <v>3</v>
      </c>
      <c r="K132" s="36">
        <v>9</v>
      </c>
      <c r="L132" s="38" t="s">
        <v>37</v>
      </c>
      <c r="M132" s="18" t="s">
        <v>38</v>
      </c>
      <c r="N132" s="18">
        <v>3</v>
      </c>
      <c r="O132" s="36"/>
      <c r="P132" s="18"/>
      <c r="Q132" s="18" t="s">
        <v>1051</v>
      </c>
      <c r="R132" s="18"/>
      <c r="S132" s="18"/>
      <c r="T132" s="42" t="s">
        <v>1794</v>
      </c>
    </row>
    <row r="133" spans="1:20" s="42" customFormat="1" ht="17.25" customHeight="1" x14ac:dyDescent="0.25">
      <c r="A133" s="39"/>
      <c r="B133" s="40"/>
      <c r="C133" s="41"/>
      <c r="D133" s="39"/>
      <c r="E133" s="39"/>
      <c r="F133" s="18"/>
      <c r="G133" s="38" t="s">
        <v>47</v>
      </c>
      <c r="H133" s="18"/>
      <c r="I133" s="18">
        <v>2</v>
      </c>
      <c r="J133" s="18">
        <v>2</v>
      </c>
      <c r="K133" s="36" t="s">
        <v>138</v>
      </c>
      <c r="L133" s="38" t="s">
        <v>48</v>
      </c>
      <c r="M133" s="18" t="s">
        <v>49</v>
      </c>
      <c r="N133" s="18">
        <v>2</v>
      </c>
      <c r="O133" s="36" t="s">
        <v>138</v>
      </c>
      <c r="P133" s="18"/>
      <c r="Q133" s="18" t="s">
        <v>1051</v>
      </c>
      <c r="R133" s="18"/>
      <c r="S133" s="18"/>
      <c r="T133" s="42" t="s">
        <v>1794</v>
      </c>
    </row>
    <row r="134" spans="1:20" s="42" customFormat="1" ht="17.25" customHeight="1" x14ac:dyDescent="0.25">
      <c r="A134" s="39"/>
      <c r="B134" s="40"/>
      <c r="C134" s="41"/>
      <c r="D134" s="39"/>
      <c r="E134" s="39"/>
      <c r="F134" s="18"/>
      <c r="G134" s="38" t="s">
        <v>536</v>
      </c>
      <c r="H134" s="18"/>
      <c r="I134" s="18">
        <v>3</v>
      </c>
      <c r="J134" s="18">
        <v>3</v>
      </c>
      <c r="K134" s="36">
        <v>6.5</v>
      </c>
      <c r="L134" s="38" t="s">
        <v>93</v>
      </c>
      <c r="M134" s="18" t="s">
        <v>94</v>
      </c>
      <c r="N134" s="18">
        <v>3</v>
      </c>
      <c r="O134" s="18"/>
      <c r="P134" s="18"/>
      <c r="Q134" s="18"/>
      <c r="R134" s="18"/>
      <c r="S134" s="18" t="s">
        <v>1055</v>
      </c>
    </row>
    <row r="135" spans="1:20" s="42" customFormat="1" ht="17.25" customHeight="1" x14ac:dyDescent="0.25">
      <c r="A135" s="39"/>
      <c r="B135" s="40"/>
      <c r="C135" s="41"/>
      <c r="D135" s="39"/>
      <c r="E135" s="39"/>
      <c r="F135" s="18"/>
      <c r="G135" s="38" t="s">
        <v>139</v>
      </c>
      <c r="H135" s="18"/>
      <c r="I135" s="18">
        <v>3</v>
      </c>
      <c r="J135" s="18">
        <v>3</v>
      </c>
      <c r="K135" s="36">
        <v>8.1</v>
      </c>
      <c r="L135" s="38" t="s">
        <v>45</v>
      </c>
      <c r="M135" s="18" t="s">
        <v>46</v>
      </c>
      <c r="N135" s="18">
        <v>2</v>
      </c>
      <c r="O135" s="36">
        <v>8.1</v>
      </c>
      <c r="P135" s="18"/>
      <c r="Q135" s="18" t="s">
        <v>1051</v>
      </c>
      <c r="R135" s="18"/>
      <c r="S135" s="18"/>
      <c r="T135" s="42" t="s">
        <v>1794</v>
      </c>
    </row>
    <row r="136" spans="1:20" s="42" customFormat="1" ht="17.25" customHeight="1" x14ac:dyDescent="0.25">
      <c r="A136" s="39"/>
      <c r="B136" s="40"/>
      <c r="C136" s="41"/>
      <c r="D136" s="39"/>
      <c r="E136" s="39"/>
      <c r="F136" s="18"/>
      <c r="G136" s="38" t="s">
        <v>537</v>
      </c>
      <c r="H136" s="18"/>
      <c r="I136" s="18">
        <v>3</v>
      </c>
      <c r="J136" s="18">
        <v>3</v>
      </c>
      <c r="K136" s="36">
        <v>8.1</v>
      </c>
      <c r="L136" s="38" t="s">
        <v>65</v>
      </c>
      <c r="M136" s="18" t="s">
        <v>66</v>
      </c>
      <c r="N136" s="18">
        <v>2</v>
      </c>
      <c r="O136" s="18"/>
      <c r="P136" s="18"/>
      <c r="Q136" s="18"/>
      <c r="R136" s="18"/>
      <c r="S136" s="18" t="s">
        <v>1055</v>
      </c>
    </row>
    <row r="137" spans="1:20" s="42" customFormat="1" ht="17.25" customHeight="1" x14ac:dyDescent="0.25">
      <c r="A137" s="39"/>
      <c r="B137" s="40"/>
      <c r="C137" s="41"/>
      <c r="D137" s="39"/>
      <c r="E137" s="39"/>
      <c r="F137" s="18"/>
      <c r="G137" s="38" t="s">
        <v>538</v>
      </c>
      <c r="H137" s="18"/>
      <c r="I137" s="18">
        <v>3</v>
      </c>
      <c r="J137" s="18">
        <v>3</v>
      </c>
      <c r="K137" s="36">
        <v>6.7</v>
      </c>
      <c r="L137" s="38" t="s">
        <v>107</v>
      </c>
      <c r="M137" s="18" t="s">
        <v>108</v>
      </c>
      <c r="N137" s="18">
        <v>3</v>
      </c>
      <c r="O137" s="18"/>
      <c r="P137" s="18"/>
      <c r="Q137" s="18"/>
      <c r="R137" s="18"/>
      <c r="S137" s="18" t="s">
        <v>1055</v>
      </c>
    </row>
    <row r="138" spans="1:20" s="42" customFormat="1" ht="17.25" customHeight="1" x14ac:dyDescent="0.25">
      <c r="A138" s="95">
        <v>10</v>
      </c>
      <c r="B138" s="96" t="s">
        <v>539</v>
      </c>
      <c r="C138" s="97">
        <v>31801</v>
      </c>
      <c r="D138" s="95" t="s">
        <v>540</v>
      </c>
      <c r="E138" s="95" t="s">
        <v>1795</v>
      </c>
      <c r="F138" s="98" t="s">
        <v>541</v>
      </c>
      <c r="G138" s="99"/>
      <c r="H138" s="98"/>
      <c r="I138" s="98"/>
      <c r="J138" s="98"/>
      <c r="K138" s="100"/>
      <c r="L138" s="99"/>
      <c r="M138" s="98"/>
      <c r="N138" s="98"/>
      <c r="O138" s="98"/>
      <c r="P138" s="98"/>
      <c r="Q138" s="98"/>
      <c r="R138" s="98">
        <f>SUMIFS($N$12:$N$602,$T$12:$T$602,T139)</f>
        <v>37</v>
      </c>
      <c r="S138" s="98"/>
    </row>
    <row r="139" spans="1:20" s="42" customFormat="1" ht="17.25" customHeight="1" x14ac:dyDescent="0.25">
      <c r="A139" s="39"/>
      <c r="B139" s="40"/>
      <c r="C139" s="41"/>
      <c r="D139" s="39"/>
      <c r="E139" s="39"/>
      <c r="F139" s="18"/>
      <c r="G139" s="38" t="s">
        <v>542</v>
      </c>
      <c r="H139" s="18">
        <v>3</v>
      </c>
      <c r="I139" s="18"/>
      <c r="J139" s="18">
        <v>2</v>
      </c>
      <c r="K139" s="36">
        <v>6</v>
      </c>
      <c r="L139" s="107" t="s">
        <v>120</v>
      </c>
      <c r="M139" s="93" t="s">
        <v>23</v>
      </c>
      <c r="N139" s="93">
        <v>3</v>
      </c>
      <c r="O139" s="93">
        <v>6.1</v>
      </c>
      <c r="P139" s="93"/>
      <c r="Q139" s="93" t="s">
        <v>1051</v>
      </c>
      <c r="R139" s="93"/>
      <c r="S139" s="93" t="s">
        <v>1050</v>
      </c>
      <c r="T139" s="42" t="s">
        <v>1795</v>
      </c>
    </row>
    <row r="140" spans="1:20" s="42" customFormat="1" ht="17.25" customHeight="1" x14ac:dyDescent="0.25">
      <c r="A140" s="39"/>
      <c r="B140" s="40"/>
      <c r="C140" s="41"/>
      <c r="D140" s="39"/>
      <c r="E140" s="39"/>
      <c r="F140" s="18"/>
      <c r="G140" s="135" t="s">
        <v>543</v>
      </c>
      <c r="H140" s="18">
        <v>3</v>
      </c>
      <c r="I140" s="18"/>
      <c r="J140" s="18">
        <v>2</v>
      </c>
      <c r="K140" s="36">
        <v>6.2</v>
      </c>
      <c r="L140" s="119"/>
      <c r="M140" s="114" t="s">
        <v>23</v>
      </c>
      <c r="N140" s="114">
        <v>3</v>
      </c>
      <c r="O140" s="114"/>
      <c r="P140" s="114"/>
      <c r="Q140" s="114"/>
      <c r="R140" s="114"/>
      <c r="S140" s="114"/>
    </row>
    <row r="141" spans="1:20" s="42" customFormat="1" ht="17.25" customHeight="1" x14ac:dyDescent="0.25">
      <c r="A141" s="39"/>
      <c r="B141" s="40"/>
      <c r="C141" s="41"/>
      <c r="D141" s="39"/>
      <c r="E141" s="39"/>
      <c r="F141" s="18"/>
      <c r="G141" s="38" t="s">
        <v>24</v>
      </c>
      <c r="H141" s="18">
        <v>4</v>
      </c>
      <c r="I141" s="18"/>
      <c r="J141" s="18">
        <v>3</v>
      </c>
      <c r="K141" s="36">
        <v>5.0999999999999996</v>
      </c>
      <c r="L141" s="38" t="s">
        <v>24</v>
      </c>
      <c r="M141" s="18" t="s">
        <v>25</v>
      </c>
      <c r="N141" s="18">
        <v>2</v>
      </c>
      <c r="O141" s="36">
        <v>5.0999999999999996</v>
      </c>
      <c r="P141" s="18"/>
      <c r="Q141" s="18" t="s">
        <v>1051</v>
      </c>
      <c r="R141" s="18"/>
      <c r="S141" s="18"/>
      <c r="T141" s="42" t="s">
        <v>1795</v>
      </c>
    </row>
    <row r="142" spans="1:20" s="42" customFormat="1" ht="17.25" customHeight="1" x14ac:dyDescent="0.25">
      <c r="A142" s="39"/>
      <c r="B142" s="40"/>
      <c r="C142" s="41"/>
      <c r="D142" s="39"/>
      <c r="E142" s="39"/>
      <c r="F142" s="18"/>
      <c r="G142" s="38" t="s">
        <v>26</v>
      </c>
      <c r="H142" s="18">
        <v>3</v>
      </c>
      <c r="I142" s="18"/>
      <c r="J142" s="18">
        <v>2</v>
      </c>
      <c r="K142" s="36">
        <v>6.7</v>
      </c>
      <c r="L142" s="38" t="s">
        <v>26</v>
      </c>
      <c r="M142" s="18" t="s">
        <v>27</v>
      </c>
      <c r="N142" s="18">
        <v>2</v>
      </c>
      <c r="O142" s="36">
        <v>6.7</v>
      </c>
      <c r="P142" s="18"/>
      <c r="Q142" s="18" t="s">
        <v>1051</v>
      </c>
      <c r="R142" s="18"/>
      <c r="S142" s="18"/>
      <c r="T142" s="42" t="s">
        <v>1795</v>
      </c>
    </row>
    <row r="143" spans="1:20" s="42" customFormat="1" ht="17.25" customHeight="1" x14ac:dyDescent="0.25">
      <c r="A143" s="39"/>
      <c r="B143" s="40"/>
      <c r="C143" s="41"/>
      <c r="D143" s="39"/>
      <c r="E143" s="39"/>
      <c r="F143" s="18"/>
      <c r="G143" s="38" t="s">
        <v>544</v>
      </c>
      <c r="H143" s="18">
        <v>4</v>
      </c>
      <c r="I143" s="18"/>
      <c r="J143" s="18">
        <v>3</v>
      </c>
      <c r="K143" s="36">
        <v>6</v>
      </c>
      <c r="L143" s="38" t="s">
        <v>147</v>
      </c>
      <c r="M143" s="18" t="s">
        <v>28</v>
      </c>
      <c r="N143" s="18">
        <v>2</v>
      </c>
      <c r="O143" s="36">
        <v>6</v>
      </c>
      <c r="P143" s="18"/>
      <c r="Q143" s="18" t="s">
        <v>1051</v>
      </c>
      <c r="R143" s="18"/>
      <c r="S143" s="18"/>
      <c r="T143" s="42" t="s">
        <v>1795</v>
      </c>
    </row>
    <row r="144" spans="1:20" s="42" customFormat="1" ht="17.25" customHeight="1" x14ac:dyDescent="0.25">
      <c r="A144" s="39"/>
      <c r="B144" s="40"/>
      <c r="C144" s="41"/>
      <c r="D144" s="39"/>
      <c r="E144" s="39"/>
      <c r="F144" s="18"/>
      <c r="G144" s="38" t="s">
        <v>29</v>
      </c>
      <c r="H144" s="18">
        <v>4</v>
      </c>
      <c r="I144" s="18"/>
      <c r="J144" s="18">
        <v>3</v>
      </c>
      <c r="K144" s="36">
        <v>5.7</v>
      </c>
      <c r="L144" s="38" t="s">
        <v>29</v>
      </c>
      <c r="M144" s="18" t="s">
        <v>30</v>
      </c>
      <c r="N144" s="18">
        <v>2</v>
      </c>
      <c r="O144" s="36">
        <v>5.7</v>
      </c>
      <c r="P144" s="18"/>
      <c r="Q144" s="18" t="s">
        <v>1051</v>
      </c>
      <c r="R144" s="18"/>
      <c r="S144" s="18"/>
      <c r="T144" s="42" t="s">
        <v>1795</v>
      </c>
    </row>
    <row r="145" spans="1:20" s="42" customFormat="1" ht="17.25" customHeight="1" x14ac:dyDescent="0.25">
      <c r="A145" s="39"/>
      <c r="B145" s="40"/>
      <c r="C145" s="41"/>
      <c r="D145" s="39"/>
      <c r="E145" s="39"/>
      <c r="F145" s="18"/>
      <c r="G145" s="38" t="s">
        <v>288</v>
      </c>
      <c r="H145" s="18">
        <v>3</v>
      </c>
      <c r="I145" s="18"/>
      <c r="J145" s="18">
        <v>2</v>
      </c>
      <c r="K145" s="36">
        <v>7</v>
      </c>
      <c r="L145" s="38" t="s">
        <v>71</v>
      </c>
      <c r="M145" s="18" t="s">
        <v>72</v>
      </c>
      <c r="N145" s="18">
        <v>2</v>
      </c>
      <c r="O145" s="36">
        <v>7</v>
      </c>
      <c r="P145" s="18"/>
      <c r="Q145" s="18" t="s">
        <v>1051</v>
      </c>
      <c r="R145" s="18"/>
      <c r="S145" s="18"/>
      <c r="T145" s="42" t="s">
        <v>1795</v>
      </c>
    </row>
    <row r="146" spans="1:20" s="42" customFormat="1" ht="17.25" customHeight="1" x14ac:dyDescent="0.25">
      <c r="A146" s="39"/>
      <c r="B146" s="40"/>
      <c r="C146" s="41"/>
      <c r="D146" s="39"/>
      <c r="E146" s="39"/>
      <c r="F146" s="18"/>
      <c r="G146" s="38" t="s">
        <v>545</v>
      </c>
      <c r="H146" s="18">
        <v>4</v>
      </c>
      <c r="I146" s="18"/>
      <c r="J146" s="18">
        <v>3</v>
      </c>
      <c r="K146" s="36">
        <v>6.5</v>
      </c>
      <c r="L146" s="38" t="s">
        <v>31</v>
      </c>
      <c r="M146" s="18" t="s">
        <v>32</v>
      </c>
      <c r="N146" s="18">
        <v>2</v>
      </c>
      <c r="O146" s="36">
        <v>6.5</v>
      </c>
      <c r="P146" s="18"/>
      <c r="Q146" s="18" t="s">
        <v>1051</v>
      </c>
      <c r="R146" s="18"/>
      <c r="S146" s="18"/>
      <c r="T146" s="42" t="s">
        <v>1795</v>
      </c>
    </row>
    <row r="147" spans="1:20" s="42" customFormat="1" ht="17.25" customHeight="1" x14ac:dyDescent="0.25">
      <c r="A147" s="39"/>
      <c r="B147" s="40"/>
      <c r="C147" s="41"/>
      <c r="D147" s="39"/>
      <c r="E147" s="39"/>
      <c r="F147" s="18"/>
      <c r="G147" s="38" t="s">
        <v>546</v>
      </c>
      <c r="H147" s="18">
        <v>4</v>
      </c>
      <c r="I147" s="18"/>
      <c r="J147" s="18">
        <v>3</v>
      </c>
      <c r="K147" s="36">
        <v>6.3</v>
      </c>
      <c r="L147" s="38" t="s">
        <v>33</v>
      </c>
      <c r="M147" s="18" t="s">
        <v>34</v>
      </c>
      <c r="N147" s="18">
        <v>2</v>
      </c>
      <c r="O147" s="36">
        <v>6.3</v>
      </c>
      <c r="P147" s="18"/>
      <c r="Q147" s="18" t="s">
        <v>1051</v>
      </c>
      <c r="R147" s="18"/>
      <c r="S147" s="18"/>
      <c r="T147" s="42" t="s">
        <v>1795</v>
      </c>
    </row>
    <row r="148" spans="1:20" s="42" customFormat="1" ht="17.25" customHeight="1" x14ac:dyDescent="0.25">
      <c r="A148" s="39"/>
      <c r="B148" s="40"/>
      <c r="C148" s="41"/>
      <c r="D148" s="39"/>
      <c r="E148" s="39"/>
      <c r="F148" s="18"/>
      <c r="G148" s="38" t="s">
        <v>547</v>
      </c>
      <c r="H148" s="18">
        <v>4</v>
      </c>
      <c r="I148" s="18"/>
      <c r="J148" s="18">
        <v>3</v>
      </c>
      <c r="K148" s="36">
        <v>5.3</v>
      </c>
      <c r="L148" s="38" t="s">
        <v>35</v>
      </c>
      <c r="M148" s="18" t="s">
        <v>36</v>
      </c>
      <c r="N148" s="18">
        <v>2</v>
      </c>
      <c r="O148" s="36">
        <v>5.3</v>
      </c>
      <c r="P148" s="18"/>
      <c r="Q148" s="18" t="s">
        <v>1051</v>
      </c>
      <c r="R148" s="18"/>
      <c r="S148" s="18"/>
      <c r="T148" s="42" t="s">
        <v>1795</v>
      </c>
    </row>
    <row r="149" spans="1:20" s="42" customFormat="1" ht="17.25" customHeight="1" x14ac:dyDescent="0.25">
      <c r="A149" s="39"/>
      <c r="B149" s="40"/>
      <c r="C149" s="41"/>
      <c r="D149" s="39"/>
      <c r="E149" s="39"/>
      <c r="F149" s="18"/>
      <c r="G149" s="38" t="s">
        <v>548</v>
      </c>
      <c r="H149" s="18">
        <v>4</v>
      </c>
      <c r="I149" s="18"/>
      <c r="J149" s="18">
        <v>3</v>
      </c>
      <c r="K149" s="36">
        <v>8.1</v>
      </c>
      <c r="L149" s="38" t="s">
        <v>73</v>
      </c>
      <c r="M149" s="18" t="s">
        <v>74</v>
      </c>
      <c r="N149" s="18">
        <v>3</v>
      </c>
      <c r="O149" s="36">
        <v>8.1</v>
      </c>
      <c r="P149" s="18"/>
      <c r="Q149" s="18" t="s">
        <v>1051</v>
      </c>
      <c r="R149" s="18"/>
      <c r="S149" s="18"/>
      <c r="T149" s="42" t="s">
        <v>1795</v>
      </c>
    </row>
    <row r="150" spans="1:20" s="42" customFormat="1" ht="17.25" customHeight="1" x14ac:dyDescent="0.25">
      <c r="A150" s="39"/>
      <c r="B150" s="40"/>
      <c r="C150" s="41"/>
      <c r="D150" s="39"/>
      <c r="E150" s="39"/>
      <c r="F150" s="18"/>
      <c r="G150" s="38" t="s">
        <v>549</v>
      </c>
      <c r="H150" s="18">
        <v>4</v>
      </c>
      <c r="I150" s="18"/>
      <c r="J150" s="18">
        <v>3</v>
      </c>
      <c r="K150" s="36">
        <v>7.4</v>
      </c>
      <c r="L150" s="38" t="s">
        <v>37</v>
      </c>
      <c r="M150" s="18" t="s">
        <v>38</v>
      </c>
      <c r="N150" s="18">
        <v>3</v>
      </c>
      <c r="O150" s="36"/>
      <c r="P150" s="18"/>
      <c r="Q150" s="18" t="s">
        <v>1051</v>
      </c>
      <c r="R150" s="18"/>
      <c r="S150" s="18"/>
      <c r="T150" s="42" t="s">
        <v>1795</v>
      </c>
    </row>
    <row r="151" spans="1:20" s="42" customFormat="1" ht="17.25" customHeight="1" x14ac:dyDescent="0.25">
      <c r="A151" s="39"/>
      <c r="B151" s="40"/>
      <c r="C151" s="41"/>
      <c r="D151" s="39"/>
      <c r="E151" s="39"/>
      <c r="F151" s="18"/>
      <c r="G151" s="38" t="s">
        <v>43</v>
      </c>
      <c r="H151" s="18">
        <v>4</v>
      </c>
      <c r="I151" s="18"/>
      <c r="J151" s="18">
        <v>3</v>
      </c>
      <c r="K151" s="36">
        <v>5.5</v>
      </c>
      <c r="L151" s="38" t="s">
        <v>43</v>
      </c>
      <c r="M151" s="18" t="s">
        <v>44</v>
      </c>
      <c r="N151" s="18">
        <v>3</v>
      </c>
      <c r="O151" s="36">
        <v>5.5</v>
      </c>
      <c r="P151" s="18"/>
      <c r="Q151" s="18" t="s">
        <v>1051</v>
      </c>
      <c r="R151" s="18"/>
      <c r="S151" s="18"/>
      <c r="T151" s="42" t="s">
        <v>1795</v>
      </c>
    </row>
    <row r="152" spans="1:20" s="42" customFormat="1" ht="17.25" customHeight="1" x14ac:dyDescent="0.25">
      <c r="A152" s="39"/>
      <c r="B152" s="40"/>
      <c r="C152" s="41"/>
      <c r="D152" s="39"/>
      <c r="E152" s="39"/>
      <c r="F152" s="18"/>
      <c r="G152" s="38" t="s">
        <v>41</v>
      </c>
      <c r="H152" s="18">
        <v>4</v>
      </c>
      <c r="I152" s="18"/>
      <c r="J152" s="18">
        <v>3</v>
      </c>
      <c r="K152" s="36">
        <v>6.7</v>
      </c>
      <c r="L152" s="38" t="s">
        <v>41</v>
      </c>
      <c r="M152" s="18" t="s">
        <v>42</v>
      </c>
      <c r="N152" s="18">
        <v>3</v>
      </c>
      <c r="O152" s="36">
        <v>6.7</v>
      </c>
      <c r="P152" s="18"/>
      <c r="Q152" s="18" t="s">
        <v>1051</v>
      </c>
      <c r="R152" s="18"/>
      <c r="S152" s="18"/>
      <c r="T152" s="42" t="s">
        <v>1795</v>
      </c>
    </row>
    <row r="153" spans="1:20" s="42" customFormat="1" ht="17.25" customHeight="1" x14ac:dyDescent="0.25">
      <c r="A153" s="39"/>
      <c r="B153" s="40"/>
      <c r="C153" s="41"/>
      <c r="D153" s="39"/>
      <c r="E153" s="39"/>
      <c r="F153" s="18"/>
      <c r="G153" s="38" t="s">
        <v>86</v>
      </c>
      <c r="H153" s="18">
        <v>4</v>
      </c>
      <c r="I153" s="18"/>
      <c r="J153" s="18">
        <v>3</v>
      </c>
      <c r="K153" s="36">
        <v>7.7</v>
      </c>
      <c r="L153" s="38" t="s">
        <v>86</v>
      </c>
      <c r="M153" s="18" t="s">
        <v>87</v>
      </c>
      <c r="N153" s="18">
        <v>3</v>
      </c>
      <c r="O153" s="36">
        <v>7.7</v>
      </c>
      <c r="P153" s="18"/>
      <c r="Q153" s="18" t="s">
        <v>1051</v>
      </c>
      <c r="R153" s="18"/>
      <c r="S153" s="18"/>
      <c r="T153" s="42" t="s">
        <v>1795</v>
      </c>
    </row>
    <row r="154" spans="1:20" s="42" customFormat="1" ht="17.25" customHeight="1" x14ac:dyDescent="0.25">
      <c r="A154" s="39"/>
      <c r="B154" s="40"/>
      <c r="C154" s="41"/>
      <c r="D154" s="39"/>
      <c r="E154" s="39"/>
      <c r="F154" s="18"/>
      <c r="G154" s="38" t="s">
        <v>237</v>
      </c>
      <c r="H154" s="18">
        <v>4</v>
      </c>
      <c r="I154" s="18"/>
      <c r="J154" s="18">
        <v>3</v>
      </c>
      <c r="K154" s="36">
        <v>6.7</v>
      </c>
      <c r="L154" s="38" t="s">
        <v>151</v>
      </c>
      <c r="M154" s="18" t="s">
        <v>152</v>
      </c>
      <c r="N154" s="18">
        <v>3</v>
      </c>
      <c r="O154" s="36">
        <v>6.7</v>
      </c>
      <c r="P154" s="18"/>
      <c r="Q154" s="18" t="s">
        <v>1051</v>
      </c>
      <c r="R154" s="18"/>
      <c r="S154" s="18"/>
      <c r="T154" s="42" t="s">
        <v>1795</v>
      </c>
    </row>
    <row r="155" spans="1:20" s="42" customFormat="1" ht="17.25" customHeight="1" x14ac:dyDescent="0.25">
      <c r="A155" s="39"/>
      <c r="B155" s="40"/>
      <c r="C155" s="41"/>
      <c r="D155" s="39"/>
      <c r="E155" s="39"/>
      <c r="F155" s="18"/>
      <c r="G155" s="38" t="s">
        <v>550</v>
      </c>
      <c r="H155" s="18">
        <v>4</v>
      </c>
      <c r="I155" s="18"/>
      <c r="J155" s="18">
        <v>3</v>
      </c>
      <c r="K155" s="36">
        <v>9.6999999999999993</v>
      </c>
      <c r="L155" s="38" t="s">
        <v>155</v>
      </c>
      <c r="M155" s="18" t="s">
        <v>62</v>
      </c>
      <c r="N155" s="18">
        <v>3</v>
      </c>
      <c r="O155" s="18"/>
      <c r="P155" s="18"/>
      <c r="Q155" s="18"/>
      <c r="R155" s="18"/>
      <c r="S155" s="18" t="s">
        <v>1055</v>
      </c>
    </row>
    <row r="156" spans="1:20" s="42" customFormat="1" ht="17.25" customHeight="1" x14ac:dyDescent="0.25">
      <c r="A156" s="39"/>
      <c r="B156" s="40"/>
      <c r="C156" s="41"/>
      <c r="D156" s="39"/>
      <c r="E156" s="39"/>
      <c r="F156" s="18"/>
      <c r="G156" s="38" t="s">
        <v>209</v>
      </c>
      <c r="H156" s="18">
        <v>3</v>
      </c>
      <c r="I156" s="18"/>
      <c r="J156" s="18">
        <v>2</v>
      </c>
      <c r="K156" s="36">
        <v>6.1</v>
      </c>
      <c r="L156" s="38" t="s">
        <v>65</v>
      </c>
      <c r="M156" s="18" t="s">
        <v>66</v>
      </c>
      <c r="N156" s="18">
        <v>2</v>
      </c>
      <c r="O156" s="18"/>
      <c r="P156" s="18"/>
      <c r="Q156" s="18"/>
      <c r="R156" s="18"/>
      <c r="S156" s="18" t="s">
        <v>1055</v>
      </c>
    </row>
    <row r="157" spans="1:20" s="42" customFormat="1" ht="17.25" customHeight="1" x14ac:dyDescent="0.25">
      <c r="A157" s="95">
        <v>11</v>
      </c>
      <c r="B157" s="96" t="s">
        <v>551</v>
      </c>
      <c r="C157" s="97">
        <v>37128</v>
      </c>
      <c r="D157" s="95" t="s">
        <v>552</v>
      </c>
      <c r="E157" s="95" t="s">
        <v>1796</v>
      </c>
      <c r="F157" s="98" t="s">
        <v>341</v>
      </c>
      <c r="G157" s="99"/>
      <c r="H157" s="98"/>
      <c r="I157" s="98"/>
      <c r="J157" s="98"/>
      <c r="K157" s="100"/>
      <c r="L157" s="99"/>
      <c r="M157" s="98"/>
      <c r="N157" s="98"/>
      <c r="O157" s="98"/>
      <c r="P157" s="98"/>
      <c r="Q157" s="98"/>
      <c r="R157" s="98">
        <f>SUMIFS($N$12:$N$602,$T$12:$T$602,T158)</f>
        <v>39</v>
      </c>
      <c r="S157" s="98"/>
    </row>
    <row r="158" spans="1:20" s="42" customFormat="1" ht="17.25" customHeight="1" x14ac:dyDescent="0.25">
      <c r="A158" s="39"/>
      <c r="B158" s="40"/>
      <c r="C158" s="41"/>
      <c r="D158" s="39"/>
      <c r="E158" s="39"/>
      <c r="F158" s="18"/>
      <c r="G158" s="38" t="s">
        <v>120</v>
      </c>
      <c r="H158" s="18"/>
      <c r="I158" s="18">
        <v>3</v>
      </c>
      <c r="J158" s="18">
        <v>3</v>
      </c>
      <c r="K158" s="36">
        <v>7.7</v>
      </c>
      <c r="L158" s="38" t="s">
        <v>120</v>
      </c>
      <c r="M158" s="18" t="s">
        <v>23</v>
      </c>
      <c r="N158" s="18">
        <v>3</v>
      </c>
      <c r="O158" s="36">
        <v>7.7</v>
      </c>
      <c r="P158" s="18"/>
      <c r="Q158" s="18" t="s">
        <v>1051</v>
      </c>
      <c r="R158" s="18"/>
      <c r="S158" s="18"/>
      <c r="T158" s="42" t="s">
        <v>1796</v>
      </c>
    </row>
    <row r="159" spans="1:20" s="42" customFormat="1" ht="17.25" customHeight="1" x14ac:dyDescent="0.25">
      <c r="A159" s="39"/>
      <c r="B159" s="40"/>
      <c r="C159" s="41"/>
      <c r="D159" s="39"/>
      <c r="E159" s="39"/>
      <c r="F159" s="18"/>
      <c r="G159" s="38" t="s">
        <v>24</v>
      </c>
      <c r="H159" s="18"/>
      <c r="I159" s="18">
        <v>2</v>
      </c>
      <c r="J159" s="18">
        <v>2</v>
      </c>
      <c r="K159" s="36">
        <v>6.6</v>
      </c>
      <c r="L159" s="38" t="s">
        <v>24</v>
      </c>
      <c r="M159" s="18" t="s">
        <v>25</v>
      </c>
      <c r="N159" s="18">
        <v>2</v>
      </c>
      <c r="O159" s="36">
        <v>6.6</v>
      </c>
      <c r="P159" s="18"/>
      <c r="Q159" s="18" t="s">
        <v>1051</v>
      </c>
      <c r="R159" s="18"/>
      <c r="S159" s="18"/>
      <c r="T159" s="42" t="s">
        <v>1796</v>
      </c>
    </row>
    <row r="160" spans="1:20" s="42" customFormat="1" ht="17.25" customHeight="1" x14ac:dyDescent="0.25">
      <c r="A160" s="39"/>
      <c r="B160" s="40"/>
      <c r="C160" s="41"/>
      <c r="D160" s="39"/>
      <c r="E160" s="39"/>
      <c r="F160" s="18"/>
      <c r="G160" s="38" t="s">
        <v>26</v>
      </c>
      <c r="H160" s="18"/>
      <c r="I160" s="18">
        <v>2</v>
      </c>
      <c r="J160" s="18">
        <v>2</v>
      </c>
      <c r="K160" s="36">
        <v>7.5</v>
      </c>
      <c r="L160" s="38" t="s">
        <v>26</v>
      </c>
      <c r="M160" s="18" t="s">
        <v>27</v>
      </c>
      <c r="N160" s="18">
        <v>2</v>
      </c>
      <c r="O160" s="36">
        <v>7.5</v>
      </c>
      <c r="P160" s="18"/>
      <c r="Q160" s="18" t="s">
        <v>1051</v>
      </c>
      <c r="R160" s="18"/>
      <c r="S160" s="18"/>
      <c r="T160" s="42" t="s">
        <v>1796</v>
      </c>
    </row>
    <row r="161" spans="1:20" s="42" customFormat="1" ht="17.25" customHeight="1" x14ac:dyDescent="0.25">
      <c r="A161" s="39"/>
      <c r="B161" s="40"/>
      <c r="C161" s="41"/>
      <c r="D161" s="39"/>
      <c r="E161" s="39"/>
      <c r="F161" s="18"/>
      <c r="G161" s="38" t="s">
        <v>147</v>
      </c>
      <c r="H161" s="18"/>
      <c r="I161" s="18">
        <v>2</v>
      </c>
      <c r="J161" s="18">
        <v>2</v>
      </c>
      <c r="K161" s="36">
        <v>8.5</v>
      </c>
      <c r="L161" s="38" t="s">
        <v>147</v>
      </c>
      <c r="M161" s="18" t="s">
        <v>28</v>
      </c>
      <c r="N161" s="18">
        <v>2</v>
      </c>
      <c r="O161" s="36">
        <v>8.5</v>
      </c>
      <c r="P161" s="18"/>
      <c r="Q161" s="18" t="s">
        <v>1051</v>
      </c>
      <c r="R161" s="18"/>
      <c r="S161" s="18"/>
      <c r="T161" s="42" t="s">
        <v>1796</v>
      </c>
    </row>
    <row r="162" spans="1:20" s="42" customFormat="1" ht="17.25" customHeight="1" x14ac:dyDescent="0.25">
      <c r="A162" s="39"/>
      <c r="B162" s="40"/>
      <c r="C162" s="41"/>
      <c r="D162" s="39"/>
      <c r="E162" s="39"/>
      <c r="F162" s="18"/>
      <c r="G162" s="38" t="s">
        <v>29</v>
      </c>
      <c r="H162" s="18"/>
      <c r="I162" s="18">
        <v>2</v>
      </c>
      <c r="J162" s="18">
        <v>2</v>
      </c>
      <c r="K162" s="36">
        <v>7.8</v>
      </c>
      <c r="L162" s="38" t="s">
        <v>29</v>
      </c>
      <c r="M162" s="18" t="s">
        <v>30</v>
      </c>
      <c r="N162" s="18">
        <v>2</v>
      </c>
      <c r="O162" s="36">
        <v>7.8</v>
      </c>
      <c r="P162" s="18"/>
      <c r="Q162" s="18" t="s">
        <v>1051</v>
      </c>
      <c r="R162" s="18"/>
      <c r="S162" s="18"/>
      <c r="T162" s="42" t="s">
        <v>1796</v>
      </c>
    </row>
    <row r="163" spans="1:20" s="42" customFormat="1" ht="17.25" customHeight="1" x14ac:dyDescent="0.25">
      <c r="A163" s="39"/>
      <c r="B163" s="40"/>
      <c r="C163" s="41"/>
      <c r="D163" s="39"/>
      <c r="E163" s="39"/>
      <c r="F163" s="18"/>
      <c r="G163" s="38" t="s">
        <v>71</v>
      </c>
      <c r="H163" s="18"/>
      <c r="I163" s="18">
        <v>2</v>
      </c>
      <c r="J163" s="18">
        <v>2</v>
      </c>
      <c r="K163" s="36">
        <v>8.8000000000000007</v>
      </c>
      <c r="L163" s="38" t="s">
        <v>71</v>
      </c>
      <c r="M163" s="18" t="s">
        <v>72</v>
      </c>
      <c r="N163" s="18">
        <v>2</v>
      </c>
      <c r="O163" s="36">
        <v>8.8000000000000007</v>
      </c>
      <c r="P163" s="18"/>
      <c r="Q163" s="18" t="s">
        <v>1051</v>
      </c>
      <c r="R163" s="18"/>
      <c r="S163" s="18"/>
      <c r="T163" s="42" t="s">
        <v>1796</v>
      </c>
    </row>
    <row r="164" spans="1:20" s="42" customFormat="1" ht="17.25" customHeight="1" x14ac:dyDescent="0.25">
      <c r="A164" s="39"/>
      <c r="B164" s="40"/>
      <c r="C164" s="41"/>
      <c r="D164" s="39"/>
      <c r="E164" s="39"/>
      <c r="F164" s="18"/>
      <c r="G164" s="38" t="s">
        <v>212</v>
      </c>
      <c r="H164" s="18"/>
      <c r="I164" s="18">
        <v>2</v>
      </c>
      <c r="J164" s="18">
        <v>2</v>
      </c>
      <c r="K164" s="36">
        <v>8.1</v>
      </c>
      <c r="L164" s="107" t="s">
        <v>73</v>
      </c>
      <c r="M164" s="93" t="s">
        <v>74</v>
      </c>
      <c r="N164" s="93">
        <v>3</v>
      </c>
      <c r="O164" s="93">
        <v>6.7</v>
      </c>
      <c r="P164" s="93"/>
      <c r="Q164" s="93" t="s">
        <v>1051</v>
      </c>
      <c r="R164" s="93"/>
      <c r="S164" s="93" t="s">
        <v>1050</v>
      </c>
      <c r="T164" s="42" t="s">
        <v>1796</v>
      </c>
    </row>
    <row r="165" spans="1:20" s="42" customFormat="1" ht="17.25" customHeight="1" x14ac:dyDescent="0.25">
      <c r="A165" s="39"/>
      <c r="B165" s="40"/>
      <c r="C165" s="41"/>
      <c r="D165" s="39"/>
      <c r="E165" s="39"/>
      <c r="F165" s="18"/>
      <c r="G165" s="135" t="s">
        <v>213</v>
      </c>
      <c r="H165" s="18"/>
      <c r="I165" s="18">
        <v>2</v>
      </c>
      <c r="J165" s="18">
        <v>2</v>
      </c>
      <c r="K165" s="36">
        <v>5.2</v>
      </c>
      <c r="L165" s="119"/>
      <c r="M165" s="114"/>
      <c r="N165" s="114"/>
      <c r="O165" s="114"/>
      <c r="P165" s="114"/>
      <c r="Q165" s="114"/>
      <c r="R165" s="114"/>
      <c r="S165" s="114"/>
    </row>
    <row r="166" spans="1:20" s="42" customFormat="1" ht="17.25" customHeight="1" x14ac:dyDescent="0.25">
      <c r="A166" s="39"/>
      <c r="B166" s="40"/>
      <c r="C166" s="41"/>
      <c r="D166" s="39"/>
      <c r="E166" s="39"/>
      <c r="F166" s="18"/>
      <c r="G166" s="38" t="s">
        <v>39</v>
      </c>
      <c r="H166" s="18"/>
      <c r="I166" s="18">
        <v>2</v>
      </c>
      <c r="J166" s="18">
        <v>2</v>
      </c>
      <c r="K166" s="36">
        <v>8.8000000000000007</v>
      </c>
      <c r="L166" s="38" t="s">
        <v>39</v>
      </c>
      <c r="M166" s="18" t="s">
        <v>40</v>
      </c>
      <c r="N166" s="18">
        <v>2</v>
      </c>
      <c r="O166" s="36">
        <v>8.8000000000000007</v>
      </c>
      <c r="P166" s="18"/>
      <c r="Q166" s="18" t="s">
        <v>1051</v>
      </c>
      <c r="R166" s="18"/>
      <c r="S166" s="18"/>
      <c r="T166" s="42" t="s">
        <v>1796</v>
      </c>
    </row>
    <row r="167" spans="1:20" s="42" customFormat="1" ht="17.25" customHeight="1" x14ac:dyDescent="0.25">
      <c r="A167" s="39"/>
      <c r="B167" s="40"/>
      <c r="C167" s="41"/>
      <c r="D167" s="39"/>
      <c r="E167" s="39"/>
      <c r="F167" s="18"/>
      <c r="G167" s="38" t="s">
        <v>76</v>
      </c>
      <c r="H167" s="18"/>
      <c r="I167" s="18">
        <v>2</v>
      </c>
      <c r="J167" s="18">
        <v>2</v>
      </c>
      <c r="K167" s="36">
        <v>5.8</v>
      </c>
      <c r="L167" s="38" t="s">
        <v>76</v>
      </c>
      <c r="M167" s="18" t="s">
        <v>77</v>
      </c>
      <c r="N167" s="18">
        <v>2</v>
      </c>
      <c r="O167" s="36">
        <v>5.8</v>
      </c>
      <c r="P167" s="18"/>
      <c r="Q167" s="18" t="s">
        <v>1051</v>
      </c>
      <c r="R167" s="18"/>
      <c r="S167" s="18"/>
      <c r="T167" s="42" t="s">
        <v>1796</v>
      </c>
    </row>
    <row r="168" spans="1:20" s="42" customFormat="1" ht="17.25" customHeight="1" x14ac:dyDescent="0.25">
      <c r="A168" s="39"/>
      <c r="B168" s="40"/>
      <c r="C168" s="41"/>
      <c r="D168" s="39"/>
      <c r="E168" s="39"/>
      <c r="F168" s="18"/>
      <c r="G168" s="38" t="s">
        <v>78</v>
      </c>
      <c r="H168" s="18"/>
      <c r="I168" s="18">
        <v>3</v>
      </c>
      <c r="J168" s="18">
        <v>3</v>
      </c>
      <c r="K168" s="36">
        <v>7.5</v>
      </c>
      <c r="L168" s="38" t="s">
        <v>41</v>
      </c>
      <c r="M168" s="18" t="s">
        <v>42</v>
      </c>
      <c r="N168" s="18">
        <v>3</v>
      </c>
      <c r="O168" s="18"/>
      <c r="P168" s="18"/>
      <c r="Q168" s="18"/>
      <c r="R168" s="18"/>
      <c r="S168" s="18" t="s">
        <v>1052</v>
      </c>
    </row>
    <row r="169" spans="1:20" s="42" customFormat="1" ht="17.25" customHeight="1" x14ac:dyDescent="0.25">
      <c r="A169" s="39"/>
      <c r="B169" s="40"/>
      <c r="C169" s="41"/>
      <c r="D169" s="39"/>
      <c r="E169" s="39"/>
      <c r="F169" s="18"/>
      <c r="G169" s="38" t="s">
        <v>54</v>
      </c>
      <c r="H169" s="18"/>
      <c r="I169" s="18">
        <v>3</v>
      </c>
      <c r="J169" s="18">
        <v>3</v>
      </c>
      <c r="K169" s="36">
        <v>7.1</v>
      </c>
      <c r="L169" s="38" t="s">
        <v>54</v>
      </c>
      <c r="M169" s="18" t="s">
        <v>55</v>
      </c>
      <c r="N169" s="18">
        <v>3</v>
      </c>
      <c r="O169" s="36">
        <v>7.1</v>
      </c>
      <c r="P169" s="18"/>
      <c r="Q169" s="18" t="s">
        <v>1051</v>
      </c>
      <c r="R169" s="18"/>
      <c r="S169" s="18"/>
      <c r="T169" s="42" t="s">
        <v>1796</v>
      </c>
    </row>
    <row r="170" spans="1:20" s="42" customFormat="1" ht="17.25" customHeight="1" x14ac:dyDescent="0.25">
      <c r="A170" s="39"/>
      <c r="B170" s="40"/>
      <c r="C170" s="41"/>
      <c r="D170" s="39"/>
      <c r="E170" s="39"/>
      <c r="F170" s="18"/>
      <c r="G170" s="38" t="s">
        <v>365</v>
      </c>
      <c r="H170" s="18"/>
      <c r="I170" s="18">
        <v>2</v>
      </c>
      <c r="J170" s="18">
        <v>2</v>
      </c>
      <c r="K170" s="36">
        <v>4.2</v>
      </c>
      <c r="L170" s="38" t="s">
        <v>149</v>
      </c>
      <c r="M170" s="18" t="s">
        <v>51</v>
      </c>
      <c r="N170" s="18">
        <v>2</v>
      </c>
      <c r="O170" s="36">
        <v>4.2</v>
      </c>
      <c r="P170" s="18"/>
      <c r="Q170" s="18" t="s">
        <v>1051</v>
      </c>
      <c r="R170" s="18"/>
      <c r="S170" s="18"/>
      <c r="T170" s="42" t="s">
        <v>1796</v>
      </c>
    </row>
    <row r="171" spans="1:20" s="42" customFormat="1" ht="17.25" customHeight="1" x14ac:dyDescent="0.25">
      <c r="A171" s="39"/>
      <c r="B171" s="40"/>
      <c r="C171" s="41"/>
      <c r="D171" s="39"/>
      <c r="E171" s="39"/>
      <c r="F171" s="18"/>
      <c r="G171" s="38" t="s">
        <v>366</v>
      </c>
      <c r="H171" s="18"/>
      <c r="I171" s="18">
        <v>2</v>
      </c>
      <c r="J171" s="18">
        <v>2</v>
      </c>
      <c r="K171" s="36">
        <v>8.6999999999999993</v>
      </c>
      <c r="L171" s="38" t="s">
        <v>150</v>
      </c>
      <c r="M171" s="18" t="s">
        <v>53</v>
      </c>
      <c r="N171" s="18">
        <v>2</v>
      </c>
      <c r="O171" s="36">
        <v>8.6999999999999993</v>
      </c>
      <c r="P171" s="18"/>
      <c r="Q171" s="18" t="s">
        <v>1051</v>
      </c>
      <c r="R171" s="18"/>
      <c r="S171" s="18"/>
      <c r="T171" s="42" t="s">
        <v>1796</v>
      </c>
    </row>
    <row r="172" spans="1:20" s="42" customFormat="1" ht="17.25" customHeight="1" x14ac:dyDescent="0.25">
      <c r="A172" s="39"/>
      <c r="B172" s="40"/>
      <c r="C172" s="41"/>
      <c r="D172" s="39"/>
      <c r="E172" s="39"/>
      <c r="F172" s="18"/>
      <c r="G172" s="38" t="s">
        <v>93</v>
      </c>
      <c r="H172" s="18"/>
      <c r="I172" s="18">
        <v>3</v>
      </c>
      <c r="J172" s="18">
        <v>3</v>
      </c>
      <c r="K172" s="36">
        <v>9</v>
      </c>
      <c r="L172" s="38" t="s">
        <v>93</v>
      </c>
      <c r="M172" s="18" t="s">
        <v>94</v>
      </c>
      <c r="N172" s="18">
        <v>3</v>
      </c>
      <c r="O172" s="36">
        <v>9</v>
      </c>
      <c r="P172" s="18"/>
      <c r="Q172" s="18" t="s">
        <v>1051</v>
      </c>
      <c r="R172" s="18"/>
      <c r="S172" s="18"/>
      <c r="T172" s="42" t="s">
        <v>1796</v>
      </c>
    </row>
    <row r="173" spans="1:20" s="42" customFormat="1" ht="17.25" customHeight="1" x14ac:dyDescent="0.25">
      <c r="A173" s="39"/>
      <c r="B173" s="40"/>
      <c r="C173" s="41"/>
      <c r="D173" s="39"/>
      <c r="E173" s="39"/>
      <c r="F173" s="18"/>
      <c r="G173" s="38" t="s">
        <v>155</v>
      </c>
      <c r="H173" s="18"/>
      <c r="I173" s="18">
        <v>3</v>
      </c>
      <c r="J173" s="18">
        <v>3</v>
      </c>
      <c r="K173" s="36">
        <v>8.6</v>
      </c>
      <c r="L173" s="38" t="s">
        <v>155</v>
      </c>
      <c r="M173" s="18" t="s">
        <v>62</v>
      </c>
      <c r="N173" s="18">
        <v>3</v>
      </c>
      <c r="O173" s="36">
        <v>8.6</v>
      </c>
      <c r="P173" s="18"/>
      <c r="Q173" s="18" t="s">
        <v>1051</v>
      </c>
      <c r="R173" s="18"/>
      <c r="S173" s="18"/>
      <c r="T173" s="42" t="s">
        <v>1796</v>
      </c>
    </row>
    <row r="174" spans="1:20" s="42" customFormat="1" ht="17.25" customHeight="1" x14ac:dyDescent="0.25">
      <c r="A174" s="39"/>
      <c r="B174" s="40"/>
      <c r="C174" s="41"/>
      <c r="D174" s="39"/>
      <c r="E174" s="39"/>
      <c r="F174" s="18"/>
      <c r="G174" s="38" t="s">
        <v>58</v>
      </c>
      <c r="H174" s="18"/>
      <c r="I174" s="18">
        <v>3</v>
      </c>
      <c r="J174" s="18">
        <v>3</v>
      </c>
      <c r="K174" s="36">
        <v>8.6999999999999993</v>
      </c>
      <c r="L174" s="38" t="s">
        <v>58</v>
      </c>
      <c r="M174" s="18" t="s">
        <v>59</v>
      </c>
      <c r="N174" s="18">
        <v>3</v>
      </c>
      <c r="O174" s="36">
        <v>8.6999999999999993</v>
      </c>
      <c r="P174" s="18"/>
      <c r="Q174" s="18" t="s">
        <v>1051</v>
      </c>
      <c r="R174" s="18"/>
      <c r="S174" s="18"/>
      <c r="T174" s="42" t="s">
        <v>1796</v>
      </c>
    </row>
    <row r="175" spans="1:20" s="42" customFormat="1" ht="17.25" customHeight="1" x14ac:dyDescent="0.25">
      <c r="A175" s="39"/>
      <c r="B175" s="40"/>
      <c r="C175" s="41"/>
      <c r="D175" s="39"/>
      <c r="E175" s="39"/>
      <c r="F175" s="18"/>
      <c r="G175" s="38" t="s">
        <v>134</v>
      </c>
      <c r="H175" s="18"/>
      <c r="I175" s="18">
        <v>3</v>
      </c>
      <c r="J175" s="18">
        <v>3</v>
      </c>
      <c r="K175" s="36">
        <v>8.5</v>
      </c>
      <c r="L175" s="38" t="s">
        <v>134</v>
      </c>
      <c r="M175" s="18" t="s">
        <v>293</v>
      </c>
      <c r="N175" s="18">
        <v>3</v>
      </c>
      <c r="O175" s="36">
        <v>8.5</v>
      </c>
      <c r="P175" s="18"/>
      <c r="Q175" s="18" t="s">
        <v>1051</v>
      </c>
      <c r="R175" s="18"/>
      <c r="S175" s="18"/>
      <c r="T175" s="42" t="s">
        <v>1796</v>
      </c>
    </row>
    <row r="176" spans="1:20" s="42" customFormat="1" ht="17.25" customHeight="1" x14ac:dyDescent="0.25">
      <c r="A176" s="95">
        <v>12</v>
      </c>
      <c r="B176" s="96" t="s">
        <v>679</v>
      </c>
      <c r="C176" s="97">
        <v>36008</v>
      </c>
      <c r="D176" s="95" t="s">
        <v>680</v>
      </c>
      <c r="E176" s="95" t="s">
        <v>1797</v>
      </c>
      <c r="F176" s="98" t="s">
        <v>681</v>
      </c>
      <c r="G176" s="99"/>
      <c r="H176" s="98"/>
      <c r="I176" s="98"/>
      <c r="J176" s="98"/>
      <c r="K176" s="100"/>
      <c r="L176" s="99"/>
      <c r="M176" s="98"/>
      <c r="N176" s="98"/>
      <c r="O176" s="98"/>
      <c r="P176" s="98"/>
      <c r="Q176" s="98"/>
      <c r="R176" s="98">
        <v>17</v>
      </c>
      <c r="S176" s="98"/>
    </row>
    <row r="177" spans="1:20" s="42" customFormat="1" ht="17.25" customHeight="1" x14ac:dyDescent="0.25">
      <c r="A177" s="39"/>
      <c r="B177" s="40"/>
      <c r="C177" s="41"/>
      <c r="D177" s="39"/>
      <c r="E177" s="39"/>
      <c r="F177" s="18"/>
      <c r="G177" s="38" t="s">
        <v>120</v>
      </c>
      <c r="H177" s="18"/>
      <c r="I177" s="18">
        <v>2</v>
      </c>
      <c r="J177" s="18">
        <v>2</v>
      </c>
      <c r="K177" s="36">
        <v>6.4</v>
      </c>
      <c r="L177" s="38" t="s">
        <v>120</v>
      </c>
      <c r="M177" s="18" t="s">
        <v>23</v>
      </c>
      <c r="N177" s="18">
        <v>3</v>
      </c>
      <c r="O177" s="18"/>
      <c r="P177" s="18"/>
      <c r="Q177" s="18"/>
      <c r="R177" s="18"/>
      <c r="S177" s="18" t="s">
        <v>1052</v>
      </c>
    </row>
    <row r="178" spans="1:20" s="42" customFormat="1" ht="17.25" customHeight="1" x14ac:dyDescent="0.25">
      <c r="A178" s="39"/>
      <c r="B178" s="40"/>
      <c r="C178" s="41"/>
      <c r="D178" s="39"/>
      <c r="E178" s="39"/>
      <c r="F178" s="18"/>
      <c r="G178" s="38" t="s">
        <v>26</v>
      </c>
      <c r="H178" s="18"/>
      <c r="I178" s="18">
        <v>2</v>
      </c>
      <c r="J178" s="18">
        <v>2</v>
      </c>
      <c r="K178" s="36">
        <v>8.5</v>
      </c>
      <c r="L178" s="38" t="s">
        <v>26</v>
      </c>
      <c r="M178" s="18" t="s">
        <v>27</v>
      </c>
      <c r="N178" s="18">
        <v>2</v>
      </c>
      <c r="O178" s="36">
        <v>8.5</v>
      </c>
      <c r="P178" s="18"/>
      <c r="Q178" s="18" t="s">
        <v>1051</v>
      </c>
      <c r="R178" s="18"/>
      <c r="S178" s="18"/>
      <c r="T178" s="42" t="s">
        <v>1797</v>
      </c>
    </row>
    <row r="179" spans="1:20" s="42" customFormat="1" ht="17.25" customHeight="1" x14ac:dyDescent="0.25">
      <c r="A179" s="39"/>
      <c r="B179" s="40"/>
      <c r="C179" s="41"/>
      <c r="D179" s="39"/>
      <c r="E179" s="39"/>
      <c r="F179" s="18"/>
      <c r="G179" s="38" t="s">
        <v>682</v>
      </c>
      <c r="H179" s="18"/>
      <c r="I179" s="18">
        <v>3</v>
      </c>
      <c r="J179" s="18">
        <v>3</v>
      </c>
      <c r="K179" s="36">
        <v>7.9</v>
      </c>
      <c r="L179" s="38" t="s">
        <v>147</v>
      </c>
      <c r="M179" s="18" t="s">
        <v>28</v>
      </c>
      <c r="N179" s="18">
        <v>2</v>
      </c>
      <c r="O179" s="36">
        <v>7.9</v>
      </c>
      <c r="P179" s="18"/>
      <c r="Q179" s="18" t="s">
        <v>1051</v>
      </c>
      <c r="R179" s="18"/>
      <c r="S179" s="18"/>
      <c r="T179" s="42" t="s">
        <v>1797</v>
      </c>
    </row>
    <row r="180" spans="1:20" s="42" customFormat="1" ht="17.25" customHeight="1" x14ac:dyDescent="0.25">
      <c r="A180" s="39"/>
      <c r="B180" s="40"/>
      <c r="C180" s="41"/>
      <c r="D180" s="39"/>
      <c r="E180" s="39"/>
      <c r="F180" s="18"/>
      <c r="G180" s="38" t="s">
        <v>210</v>
      </c>
      <c r="H180" s="18"/>
      <c r="I180" s="18">
        <v>3</v>
      </c>
      <c r="J180" s="18">
        <v>3</v>
      </c>
      <c r="K180" s="36">
        <v>7.5</v>
      </c>
      <c r="L180" s="38" t="s">
        <v>29</v>
      </c>
      <c r="M180" s="18" t="s">
        <v>30</v>
      </c>
      <c r="N180" s="18">
        <v>2</v>
      </c>
      <c r="O180" s="36">
        <v>7.5</v>
      </c>
      <c r="P180" s="18"/>
      <c r="Q180" s="18" t="s">
        <v>1051</v>
      </c>
      <c r="R180" s="18"/>
      <c r="S180" s="18"/>
      <c r="T180" s="42" t="s">
        <v>1797</v>
      </c>
    </row>
    <row r="181" spans="1:20" s="42" customFormat="1" ht="17.25" customHeight="1" x14ac:dyDescent="0.25">
      <c r="A181" s="39"/>
      <c r="B181" s="40"/>
      <c r="C181" s="41"/>
      <c r="D181" s="39"/>
      <c r="E181" s="39"/>
      <c r="F181" s="18"/>
      <c r="G181" s="38" t="s">
        <v>71</v>
      </c>
      <c r="H181" s="18"/>
      <c r="I181" s="18">
        <v>2</v>
      </c>
      <c r="J181" s="18">
        <v>2</v>
      </c>
      <c r="K181" s="36">
        <v>5</v>
      </c>
      <c r="L181" s="38" t="s">
        <v>71</v>
      </c>
      <c r="M181" s="18" t="s">
        <v>72</v>
      </c>
      <c r="N181" s="18">
        <v>2</v>
      </c>
      <c r="O181" s="36">
        <v>5</v>
      </c>
      <c r="P181" s="18"/>
      <c r="Q181" s="18" t="s">
        <v>1051</v>
      </c>
      <c r="R181" s="18"/>
      <c r="S181" s="18"/>
      <c r="T181" s="42" t="s">
        <v>1797</v>
      </c>
    </row>
    <row r="182" spans="1:20" s="42" customFormat="1" ht="17.25" customHeight="1" x14ac:dyDescent="0.25">
      <c r="A182" s="39"/>
      <c r="B182" s="40"/>
      <c r="C182" s="41"/>
      <c r="D182" s="39"/>
      <c r="E182" s="39"/>
      <c r="F182" s="18"/>
      <c r="G182" s="38" t="s">
        <v>683</v>
      </c>
      <c r="H182" s="18"/>
      <c r="I182" s="18">
        <v>2</v>
      </c>
      <c r="J182" s="18">
        <v>2</v>
      </c>
      <c r="K182" s="36">
        <v>9.6</v>
      </c>
      <c r="L182" s="38" t="s">
        <v>31</v>
      </c>
      <c r="M182" s="18" t="s">
        <v>32</v>
      </c>
      <c r="N182" s="18">
        <v>2</v>
      </c>
      <c r="O182" s="36">
        <v>9.6</v>
      </c>
      <c r="P182" s="18"/>
      <c r="Q182" s="18" t="s">
        <v>1051</v>
      </c>
      <c r="R182" s="18"/>
      <c r="S182" s="18"/>
      <c r="T182" s="42" t="s">
        <v>1797</v>
      </c>
    </row>
    <row r="183" spans="1:20" s="42" customFormat="1" ht="17.25" customHeight="1" x14ac:dyDescent="0.25">
      <c r="A183" s="39"/>
      <c r="B183" s="40"/>
      <c r="C183" s="41"/>
      <c r="D183" s="39"/>
      <c r="E183" s="39"/>
      <c r="F183" s="18"/>
      <c r="G183" s="38" t="s">
        <v>684</v>
      </c>
      <c r="H183" s="18"/>
      <c r="I183" s="18">
        <v>2</v>
      </c>
      <c r="J183" s="18">
        <v>2</v>
      </c>
      <c r="K183" s="36">
        <v>8</v>
      </c>
      <c r="L183" s="38" t="s">
        <v>33</v>
      </c>
      <c r="M183" s="18" t="s">
        <v>34</v>
      </c>
      <c r="N183" s="18">
        <v>2</v>
      </c>
      <c r="O183" s="36">
        <v>8</v>
      </c>
      <c r="P183" s="18"/>
      <c r="Q183" s="18" t="s">
        <v>1051</v>
      </c>
      <c r="R183" s="18"/>
      <c r="S183" s="18"/>
      <c r="T183" s="42" t="s">
        <v>1797</v>
      </c>
    </row>
    <row r="184" spans="1:20" s="42" customFormat="1" ht="17.25" customHeight="1" x14ac:dyDescent="0.25">
      <c r="A184" s="39"/>
      <c r="B184" s="40"/>
      <c r="C184" s="41"/>
      <c r="D184" s="39"/>
      <c r="E184" s="39"/>
      <c r="F184" s="18"/>
      <c r="G184" s="38" t="s">
        <v>685</v>
      </c>
      <c r="H184" s="18"/>
      <c r="I184" s="18">
        <v>2</v>
      </c>
      <c r="J184" s="18">
        <v>2</v>
      </c>
      <c r="K184" s="36">
        <v>7.9</v>
      </c>
      <c r="L184" s="38" t="s">
        <v>35</v>
      </c>
      <c r="M184" s="18" t="s">
        <v>36</v>
      </c>
      <c r="N184" s="18">
        <v>2</v>
      </c>
      <c r="O184" s="36">
        <v>7.9</v>
      </c>
      <c r="P184" s="18"/>
      <c r="Q184" s="18" t="s">
        <v>1051</v>
      </c>
      <c r="R184" s="18"/>
      <c r="S184" s="18"/>
      <c r="T184" s="42" t="s">
        <v>1797</v>
      </c>
    </row>
    <row r="185" spans="1:20" s="42" customFormat="1" ht="17.25" customHeight="1" x14ac:dyDescent="0.25">
      <c r="A185" s="39"/>
      <c r="B185" s="40"/>
      <c r="C185" s="41"/>
      <c r="D185" s="39"/>
      <c r="E185" s="39"/>
      <c r="F185" s="18"/>
      <c r="G185" s="38" t="s">
        <v>686</v>
      </c>
      <c r="H185" s="18"/>
      <c r="I185" s="18">
        <v>3</v>
      </c>
      <c r="J185" s="18">
        <v>3</v>
      </c>
      <c r="K185" s="36">
        <v>6.1</v>
      </c>
      <c r="L185" s="38" t="s">
        <v>37</v>
      </c>
      <c r="M185" s="18" t="s">
        <v>38</v>
      </c>
      <c r="N185" s="18">
        <v>3</v>
      </c>
      <c r="O185" s="18"/>
      <c r="P185" s="18"/>
      <c r="Q185" s="18"/>
      <c r="R185" s="18"/>
      <c r="S185" s="18" t="s">
        <v>1055</v>
      </c>
    </row>
    <row r="186" spans="1:20" s="42" customFormat="1" ht="17.25" customHeight="1" x14ac:dyDescent="0.25">
      <c r="A186" s="39"/>
      <c r="B186" s="40"/>
      <c r="C186" s="41"/>
      <c r="D186" s="39"/>
      <c r="E186" s="39"/>
      <c r="F186" s="18"/>
      <c r="G186" s="38" t="s">
        <v>687</v>
      </c>
      <c r="H186" s="18"/>
      <c r="I186" s="18">
        <v>3</v>
      </c>
      <c r="J186" s="18">
        <v>3</v>
      </c>
      <c r="K186" s="36">
        <v>5.3</v>
      </c>
      <c r="L186" s="38" t="s">
        <v>86</v>
      </c>
      <c r="M186" s="18" t="s">
        <v>87</v>
      </c>
      <c r="N186" s="18">
        <v>3</v>
      </c>
      <c r="O186" s="18"/>
      <c r="P186" s="18"/>
      <c r="Q186" s="18"/>
      <c r="R186" s="18"/>
      <c r="S186" s="18" t="s">
        <v>1055</v>
      </c>
    </row>
    <row r="187" spans="1:20" s="42" customFormat="1" ht="17.25" customHeight="1" x14ac:dyDescent="0.25">
      <c r="A187" s="39"/>
      <c r="B187" s="40"/>
      <c r="C187" s="41"/>
      <c r="D187" s="39"/>
      <c r="E187" s="39"/>
      <c r="F187" s="18"/>
      <c r="G187" s="38" t="s">
        <v>248</v>
      </c>
      <c r="H187" s="18"/>
      <c r="I187" s="18">
        <v>3</v>
      </c>
      <c r="J187" s="18">
        <v>3</v>
      </c>
      <c r="K187" s="36">
        <v>7.8</v>
      </c>
      <c r="L187" s="38" t="s">
        <v>56</v>
      </c>
      <c r="M187" s="18" t="s">
        <v>57</v>
      </c>
      <c r="N187" s="18">
        <v>3</v>
      </c>
      <c r="O187" s="36">
        <v>7.8</v>
      </c>
      <c r="P187" s="18"/>
      <c r="Q187" s="18" t="s">
        <v>1051</v>
      </c>
      <c r="R187" s="18"/>
      <c r="S187" s="18"/>
      <c r="T187" s="42" t="s">
        <v>1797</v>
      </c>
    </row>
    <row r="188" spans="1:20" s="42" customFormat="1" ht="17.25" customHeight="1" x14ac:dyDescent="0.25">
      <c r="A188" s="95">
        <v>13</v>
      </c>
      <c r="B188" s="96" t="s">
        <v>688</v>
      </c>
      <c r="C188" s="97">
        <v>33712</v>
      </c>
      <c r="D188" s="95" t="s">
        <v>689</v>
      </c>
      <c r="E188" s="95" t="s">
        <v>1798</v>
      </c>
      <c r="F188" s="98" t="s">
        <v>690</v>
      </c>
      <c r="G188" s="99"/>
      <c r="H188" s="98"/>
      <c r="I188" s="98"/>
      <c r="J188" s="98"/>
      <c r="K188" s="100"/>
      <c r="L188" s="99"/>
      <c r="M188" s="98"/>
      <c r="N188" s="98"/>
      <c r="O188" s="98"/>
      <c r="P188" s="98"/>
      <c r="Q188" s="98"/>
      <c r="R188" s="98">
        <f>SUMIFS($N$12:$N$602,$T$12:$T$602,T189)</f>
        <v>20</v>
      </c>
      <c r="S188" s="98"/>
    </row>
    <row r="189" spans="1:20" s="42" customFormat="1" ht="17.25" customHeight="1" x14ac:dyDescent="0.25">
      <c r="A189" s="39"/>
      <c r="B189" s="40"/>
      <c r="C189" s="41"/>
      <c r="D189" s="39"/>
      <c r="E189" s="39"/>
      <c r="F189" s="18"/>
      <c r="G189" s="38" t="s">
        <v>691</v>
      </c>
      <c r="H189" s="18"/>
      <c r="I189" s="18">
        <v>3</v>
      </c>
      <c r="J189" s="18">
        <v>3</v>
      </c>
      <c r="K189" s="36">
        <v>7.8</v>
      </c>
      <c r="L189" s="38" t="s">
        <v>120</v>
      </c>
      <c r="M189" s="18" t="s">
        <v>23</v>
      </c>
      <c r="N189" s="18">
        <v>3</v>
      </c>
      <c r="O189" s="18">
        <v>7.8</v>
      </c>
      <c r="P189" s="18"/>
      <c r="Q189" s="18" t="s">
        <v>1051</v>
      </c>
      <c r="R189" s="18"/>
      <c r="S189" s="107" t="s">
        <v>1050</v>
      </c>
      <c r="T189" s="42" t="s">
        <v>1798</v>
      </c>
    </row>
    <row r="190" spans="1:20" s="42" customFormat="1" ht="17.25" customHeight="1" x14ac:dyDescent="0.25">
      <c r="A190" s="39"/>
      <c r="B190" s="40"/>
      <c r="C190" s="41"/>
      <c r="D190" s="39"/>
      <c r="E190" s="39"/>
      <c r="F190" s="18"/>
      <c r="G190" s="38" t="s">
        <v>692</v>
      </c>
      <c r="H190" s="18"/>
      <c r="I190" s="18">
        <v>2</v>
      </c>
      <c r="J190" s="18">
        <v>2</v>
      </c>
      <c r="K190" s="36">
        <v>7.8</v>
      </c>
      <c r="L190" s="38" t="s">
        <v>147</v>
      </c>
      <c r="M190" s="18" t="s">
        <v>28</v>
      </c>
      <c r="N190" s="18">
        <v>2</v>
      </c>
      <c r="O190" s="36">
        <v>7.8</v>
      </c>
      <c r="P190" s="18"/>
      <c r="Q190" s="18" t="s">
        <v>1051</v>
      </c>
      <c r="R190" s="18"/>
      <c r="S190" s="119"/>
      <c r="T190" s="42" t="s">
        <v>1798</v>
      </c>
    </row>
    <row r="191" spans="1:20" s="42" customFormat="1" ht="17.25" customHeight="1" x14ac:dyDescent="0.25">
      <c r="A191" s="39"/>
      <c r="B191" s="40"/>
      <c r="C191" s="41"/>
      <c r="D191" s="39"/>
      <c r="E191" s="39"/>
      <c r="F191" s="18"/>
      <c r="G191" s="38" t="s">
        <v>26</v>
      </c>
      <c r="H191" s="18"/>
      <c r="I191" s="18">
        <v>2</v>
      </c>
      <c r="J191" s="18">
        <v>2</v>
      </c>
      <c r="K191" s="36">
        <v>7.4</v>
      </c>
      <c r="L191" s="38" t="s">
        <v>26</v>
      </c>
      <c r="M191" s="18" t="s">
        <v>27</v>
      </c>
      <c r="N191" s="18">
        <v>2</v>
      </c>
      <c r="O191" s="36">
        <v>7.4</v>
      </c>
      <c r="P191" s="18"/>
      <c r="Q191" s="18" t="s">
        <v>1051</v>
      </c>
      <c r="R191" s="18"/>
      <c r="S191" s="18"/>
      <c r="T191" s="42" t="s">
        <v>1798</v>
      </c>
    </row>
    <row r="192" spans="1:20" s="42" customFormat="1" ht="17.25" customHeight="1" x14ac:dyDescent="0.25">
      <c r="A192" s="39"/>
      <c r="B192" s="40"/>
      <c r="C192" s="41"/>
      <c r="D192" s="39"/>
      <c r="E192" s="39"/>
      <c r="F192" s="18"/>
      <c r="G192" s="38" t="s">
        <v>210</v>
      </c>
      <c r="H192" s="18"/>
      <c r="I192" s="18">
        <v>3</v>
      </c>
      <c r="J192" s="18">
        <v>3</v>
      </c>
      <c r="K192" s="36">
        <v>5.2</v>
      </c>
      <c r="L192" s="38" t="s">
        <v>29</v>
      </c>
      <c r="M192" s="18" t="s">
        <v>30</v>
      </c>
      <c r="N192" s="18">
        <v>2</v>
      </c>
      <c r="O192" s="36">
        <v>5.2</v>
      </c>
      <c r="P192" s="18"/>
      <c r="Q192" s="18" t="s">
        <v>1051</v>
      </c>
      <c r="R192" s="18"/>
      <c r="S192" s="18"/>
      <c r="T192" s="42" t="s">
        <v>1798</v>
      </c>
    </row>
    <row r="193" spans="1:20" s="42" customFormat="1" ht="17.25" customHeight="1" x14ac:dyDescent="0.25">
      <c r="A193" s="39"/>
      <c r="B193" s="40"/>
      <c r="C193" s="41"/>
      <c r="D193" s="39"/>
      <c r="E193" s="39"/>
      <c r="F193" s="18"/>
      <c r="G193" s="38" t="s">
        <v>71</v>
      </c>
      <c r="H193" s="18"/>
      <c r="I193" s="18">
        <v>2</v>
      </c>
      <c r="J193" s="18">
        <v>2</v>
      </c>
      <c r="K193" s="36">
        <v>8.1999999999999993</v>
      </c>
      <c r="L193" s="38" t="s">
        <v>71</v>
      </c>
      <c r="M193" s="18" t="s">
        <v>72</v>
      </c>
      <c r="N193" s="18">
        <v>2</v>
      </c>
      <c r="O193" s="36">
        <v>8.1999999999999993</v>
      </c>
      <c r="P193" s="18"/>
      <c r="Q193" s="18" t="s">
        <v>1051</v>
      </c>
      <c r="R193" s="18"/>
      <c r="S193" s="18"/>
      <c r="T193" s="42" t="s">
        <v>1798</v>
      </c>
    </row>
    <row r="194" spans="1:20" s="42" customFormat="1" ht="17.25" customHeight="1" x14ac:dyDescent="0.25">
      <c r="A194" s="39"/>
      <c r="B194" s="40"/>
      <c r="C194" s="41"/>
      <c r="D194" s="39"/>
      <c r="E194" s="39"/>
      <c r="F194" s="18"/>
      <c r="G194" s="38" t="s">
        <v>31</v>
      </c>
      <c r="H194" s="18"/>
      <c r="I194" s="18">
        <v>3</v>
      </c>
      <c r="J194" s="18">
        <v>3</v>
      </c>
      <c r="K194" s="36">
        <v>7</v>
      </c>
      <c r="L194" s="38" t="s">
        <v>31</v>
      </c>
      <c r="M194" s="18" t="s">
        <v>32</v>
      </c>
      <c r="N194" s="18">
        <v>2</v>
      </c>
      <c r="O194" s="36">
        <v>7</v>
      </c>
      <c r="P194" s="18"/>
      <c r="Q194" s="18" t="s">
        <v>1051</v>
      </c>
      <c r="R194" s="18"/>
      <c r="S194" s="18"/>
      <c r="T194" s="42" t="s">
        <v>1798</v>
      </c>
    </row>
    <row r="195" spans="1:20" s="42" customFormat="1" ht="17.25" customHeight="1" x14ac:dyDescent="0.25">
      <c r="A195" s="39"/>
      <c r="B195" s="40"/>
      <c r="C195" s="41"/>
      <c r="D195" s="39"/>
      <c r="E195" s="39"/>
      <c r="F195" s="18"/>
      <c r="G195" s="38" t="s">
        <v>33</v>
      </c>
      <c r="H195" s="18"/>
      <c r="I195" s="18">
        <v>3</v>
      </c>
      <c r="J195" s="18">
        <v>3</v>
      </c>
      <c r="K195" s="36">
        <v>8</v>
      </c>
      <c r="L195" s="38" t="s">
        <v>33</v>
      </c>
      <c r="M195" s="18" t="s">
        <v>34</v>
      </c>
      <c r="N195" s="18">
        <v>2</v>
      </c>
      <c r="O195" s="36">
        <v>8</v>
      </c>
      <c r="P195" s="18"/>
      <c r="Q195" s="18" t="s">
        <v>1051</v>
      </c>
      <c r="R195" s="18"/>
      <c r="S195" s="18"/>
      <c r="T195" s="42" t="s">
        <v>1798</v>
      </c>
    </row>
    <row r="196" spans="1:20" s="42" customFormat="1" ht="17.25" customHeight="1" x14ac:dyDescent="0.25">
      <c r="A196" s="39"/>
      <c r="B196" s="40"/>
      <c r="C196" s="41"/>
      <c r="D196" s="39"/>
      <c r="E196" s="39"/>
      <c r="F196" s="18"/>
      <c r="G196" s="135" t="s">
        <v>1059</v>
      </c>
      <c r="H196" s="18"/>
      <c r="I196" s="18">
        <v>2</v>
      </c>
      <c r="J196" s="18">
        <v>2</v>
      </c>
      <c r="K196" s="36">
        <v>7</v>
      </c>
      <c r="L196" s="38" t="s">
        <v>35</v>
      </c>
      <c r="M196" s="18" t="s">
        <v>36</v>
      </c>
      <c r="N196" s="18">
        <v>2</v>
      </c>
      <c r="O196" s="36">
        <v>7</v>
      </c>
      <c r="P196" s="18"/>
      <c r="Q196" s="18" t="s">
        <v>1051</v>
      </c>
      <c r="R196" s="18"/>
      <c r="S196" s="18"/>
      <c r="T196" s="42" t="s">
        <v>1798</v>
      </c>
    </row>
    <row r="197" spans="1:20" s="42" customFormat="1" ht="17.25" customHeight="1" x14ac:dyDescent="0.25">
      <c r="A197" s="39"/>
      <c r="B197" s="40"/>
      <c r="C197" s="41"/>
      <c r="D197" s="39"/>
      <c r="E197" s="39"/>
      <c r="F197" s="18"/>
      <c r="G197" s="38" t="s">
        <v>693</v>
      </c>
      <c r="H197" s="18"/>
      <c r="I197" s="18">
        <v>2</v>
      </c>
      <c r="J197" s="18">
        <v>2</v>
      </c>
      <c r="K197" s="36">
        <v>6.8</v>
      </c>
      <c r="L197" s="94" t="s">
        <v>73</v>
      </c>
      <c r="M197" s="93" t="s">
        <v>74</v>
      </c>
      <c r="N197" s="93">
        <v>3</v>
      </c>
      <c r="O197" s="93">
        <v>5.8</v>
      </c>
      <c r="P197" s="93"/>
      <c r="Q197" s="93" t="s">
        <v>1051</v>
      </c>
      <c r="R197" s="93"/>
      <c r="S197" s="93" t="s">
        <v>1050</v>
      </c>
      <c r="T197" s="42" t="s">
        <v>1798</v>
      </c>
    </row>
    <row r="198" spans="1:20" s="42" customFormat="1" ht="17.25" customHeight="1" x14ac:dyDescent="0.25">
      <c r="A198" s="39"/>
      <c r="B198" s="40"/>
      <c r="C198" s="41"/>
      <c r="D198" s="39"/>
      <c r="E198" s="39"/>
      <c r="F198" s="18"/>
      <c r="G198" s="134" t="s">
        <v>694</v>
      </c>
      <c r="H198" s="18"/>
      <c r="I198" s="18">
        <v>2</v>
      </c>
      <c r="J198" s="18">
        <v>2</v>
      </c>
      <c r="K198" s="36">
        <v>4.8</v>
      </c>
      <c r="L198" s="113"/>
      <c r="M198" s="114"/>
      <c r="N198" s="114"/>
      <c r="O198" s="114"/>
      <c r="P198" s="114"/>
      <c r="Q198" s="114"/>
      <c r="R198" s="114"/>
      <c r="S198" s="114"/>
    </row>
    <row r="199" spans="1:20" s="42" customFormat="1" ht="17.25" customHeight="1" x14ac:dyDescent="0.25">
      <c r="A199" s="95">
        <v>14</v>
      </c>
      <c r="B199" s="96" t="s">
        <v>695</v>
      </c>
      <c r="C199" s="97">
        <v>33774</v>
      </c>
      <c r="D199" s="95" t="s">
        <v>696</v>
      </c>
      <c r="E199" s="95" t="s">
        <v>1799</v>
      </c>
      <c r="F199" s="98" t="s">
        <v>697</v>
      </c>
      <c r="G199" s="99"/>
      <c r="H199" s="98"/>
      <c r="I199" s="98"/>
      <c r="J199" s="98"/>
      <c r="K199" s="100"/>
      <c r="L199" s="99"/>
      <c r="M199" s="98"/>
      <c r="N199" s="98"/>
      <c r="O199" s="98"/>
      <c r="P199" s="98"/>
      <c r="Q199" s="98"/>
      <c r="R199" s="98">
        <f>SUMIFS($N$12:$N$602,$T$12:$T$602,T200)</f>
        <v>24</v>
      </c>
      <c r="S199" s="98"/>
    </row>
    <row r="200" spans="1:20" s="42" customFormat="1" ht="17.25" customHeight="1" x14ac:dyDescent="0.25">
      <c r="A200" s="39"/>
      <c r="B200" s="40"/>
      <c r="C200" s="41"/>
      <c r="D200" s="39"/>
      <c r="E200" s="39"/>
      <c r="F200" s="18"/>
      <c r="G200" s="38" t="s">
        <v>120</v>
      </c>
      <c r="H200" s="18">
        <v>4</v>
      </c>
      <c r="I200" s="18"/>
      <c r="J200" s="18">
        <v>3</v>
      </c>
      <c r="K200" s="36">
        <v>7</v>
      </c>
      <c r="L200" s="38" t="s">
        <v>120</v>
      </c>
      <c r="M200" s="18" t="s">
        <v>23</v>
      </c>
      <c r="N200" s="18">
        <v>3</v>
      </c>
      <c r="O200" s="36">
        <v>7</v>
      </c>
      <c r="P200" s="18"/>
      <c r="Q200" s="18" t="s">
        <v>1051</v>
      </c>
      <c r="R200" s="18"/>
      <c r="S200" s="18"/>
      <c r="T200" s="42" t="s">
        <v>1799</v>
      </c>
    </row>
    <row r="201" spans="1:20" s="42" customFormat="1" ht="17.25" customHeight="1" x14ac:dyDescent="0.25">
      <c r="A201" s="39"/>
      <c r="B201" s="40"/>
      <c r="C201" s="41"/>
      <c r="D201" s="39"/>
      <c r="E201" s="39"/>
      <c r="F201" s="18"/>
      <c r="G201" s="38" t="s">
        <v>24</v>
      </c>
      <c r="H201" s="18">
        <v>3</v>
      </c>
      <c r="I201" s="18"/>
      <c r="J201" s="18">
        <v>2</v>
      </c>
      <c r="K201" s="36">
        <v>7</v>
      </c>
      <c r="L201" s="38" t="s">
        <v>24</v>
      </c>
      <c r="M201" s="18" t="s">
        <v>25</v>
      </c>
      <c r="N201" s="18">
        <v>2</v>
      </c>
      <c r="O201" s="36">
        <v>7</v>
      </c>
      <c r="P201" s="18"/>
      <c r="Q201" s="18" t="s">
        <v>1051</v>
      </c>
      <c r="R201" s="18"/>
      <c r="S201" s="18"/>
      <c r="T201" s="42" t="s">
        <v>1799</v>
      </c>
    </row>
    <row r="202" spans="1:20" s="42" customFormat="1" ht="17.25" customHeight="1" x14ac:dyDescent="0.25">
      <c r="A202" s="39"/>
      <c r="B202" s="40"/>
      <c r="C202" s="41"/>
      <c r="D202" s="39"/>
      <c r="E202" s="39"/>
      <c r="F202" s="18"/>
      <c r="G202" s="38" t="s">
        <v>26</v>
      </c>
      <c r="H202" s="18">
        <v>3</v>
      </c>
      <c r="I202" s="18"/>
      <c r="J202" s="18">
        <v>2</v>
      </c>
      <c r="K202" s="36">
        <v>9</v>
      </c>
      <c r="L202" s="38" t="s">
        <v>26</v>
      </c>
      <c r="M202" s="18" t="s">
        <v>27</v>
      </c>
      <c r="N202" s="18">
        <v>2</v>
      </c>
      <c r="O202" s="36">
        <v>9</v>
      </c>
      <c r="P202" s="18"/>
      <c r="Q202" s="18" t="s">
        <v>1051</v>
      </c>
      <c r="R202" s="18"/>
      <c r="S202" s="18"/>
      <c r="T202" s="42" t="s">
        <v>1799</v>
      </c>
    </row>
    <row r="203" spans="1:20" s="42" customFormat="1" ht="17.25" customHeight="1" x14ac:dyDescent="0.25">
      <c r="A203" s="39"/>
      <c r="B203" s="40"/>
      <c r="C203" s="41"/>
      <c r="D203" s="39"/>
      <c r="E203" s="39"/>
      <c r="F203" s="18"/>
      <c r="G203" s="38" t="s">
        <v>147</v>
      </c>
      <c r="H203" s="18">
        <v>6</v>
      </c>
      <c r="I203" s="18"/>
      <c r="J203" s="18" t="s">
        <v>1575</v>
      </c>
      <c r="K203" s="36">
        <v>7</v>
      </c>
      <c r="L203" s="38" t="s">
        <v>147</v>
      </c>
      <c r="M203" s="18" t="s">
        <v>28</v>
      </c>
      <c r="N203" s="18">
        <v>2</v>
      </c>
      <c r="O203" s="36">
        <v>7</v>
      </c>
      <c r="P203" s="18"/>
      <c r="Q203" s="18" t="s">
        <v>1051</v>
      </c>
      <c r="R203" s="18"/>
      <c r="S203" s="18"/>
      <c r="T203" s="42" t="s">
        <v>1799</v>
      </c>
    </row>
    <row r="204" spans="1:20" s="42" customFormat="1" ht="17.25" customHeight="1" x14ac:dyDescent="0.25">
      <c r="A204" s="39"/>
      <c r="B204" s="40"/>
      <c r="C204" s="41"/>
      <c r="D204" s="39"/>
      <c r="E204" s="39"/>
      <c r="F204" s="18"/>
      <c r="G204" s="38" t="s">
        <v>29</v>
      </c>
      <c r="H204" s="18">
        <v>3</v>
      </c>
      <c r="I204" s="18"/>
      <c r="J204" s="18">
        <v>2</v>
      </c>
      <c r="K204" s="36">
        <v>8</v>
      </c>
      <c r="L204" s="38" t="s">
        <v>29</v>
      </c>
      <c r="M204" s="18" t="s">
        <v>30</v>
      </c>
      <c r="N204" s="18">
        <v>2</v>
      </c>
      <c r="O204" s="36">
        <v>8</v>
      </c>
      <c r="P204" s="18"/>
      <c r="Q204" s="18" t="s">
        <v>1051</v>
      </c>
      <c r="R204" s="18"/>
      <c r="S204" s="18"/>
      <c r="T204" s="42" t="s">
        <v>1799</v>
      </c>
    </row>
    <row r="205" spans="1:20" s="42" customFormat="1" ht="17.25" customHeight="1" x14ac:dyDescent="0.25">
      <c r="A205" s="39"/>
      <c r="B205" s="40"/>
      <c r="C205" s="41"/>
      <c r="D205" s="39"/>
      <c r="E205" s="39"/>
      <c r="F205" s="18"/>
      <c r="G205" s="38" t="s">
        <v>71</v>
      </c>
      <c r="H205" s="18">
        <v>3</v>
      </c>
      <c r="I205" s="18"/>
      <c r="J205" s="18">
        <v>2</v>
      </c>
      <c r="K205" s="36">
        <v>5</v>
      </c>
      <c r="L205" s="38" t="s">
        <v>71</v>
      </c>
      <c r="M205" s="18" t="s">
        <v>72</v>
      </c>
      <c r="N205" s="18">
        <v>2</v>
      </c>
      <c r="O205" s="36">
        <v>5</v>
      </c>
      <c r="P205" s="18"/>
      <c r="Q205" s="18" t="s">
        <v>1051</v>
      </c>
      <c r="R205" s="18"/>
      <c r="S205" s="18"/>
      <c r="T205" s="42" t="s">
        <v>1799</v>
      </c>
    </row>
    <row r="206" spans="1:20" s="42" customFormat="1" ht="17.25" customHeight="1" x14ac:dyDescent="0.25">
      <c r="A206" s="90"/>
      <c r="B206" s="91"/>
      <c r="C206" s="92"/>
      <c r="D206" s="90"/>
      <c r="E206" s="90"/>
      <c r="F206" s="93"/>
      <c r="G206" s="94" t="s">
        <v>670</v>
      </c>
      <c r="H206" s="93">
        <v>10</v>
      </c>
      <c r="I206" s="93"/>
      <c r="J206" s="93" t="s">
        <v>1245</v>
      </c>
      <c r="K206" s="51">
        <v>9</v>
      </c>
      <c r="L206" s="38" t="s">
        <v>31</v>
      </c>
      <c r="M206" s="18" t="s">
        <v>32</v>
      </c>
      <c r="N206" s="18">
        <v>2</v>
      </c>
      <c r="O206" s="36">
        <v>9</v>
      </c>
      <c r="P206" s="18"/>
      <c r="Q206" s="18" t="s">
        <v>1051</v>
      </c>
      <c r="R206" s="18"/>
      <c r="S206" s="18"/>
      <c r="T206" s="42" t="s">
        <v>1799</v>
      </c>
    </row>
    <row r="207" spans="1:20" s="42" customFormat="1" ht="17.25" customHeight="1" x14ac:dyDescent="0.25">
      <c r="A207" s="115"/>
      <c r="B207" s="116"/>
      <c r="C207" s="117"/>
      <c r="D207" s="115"/>
      <c r="E207" s="115"/>
      <c r="F207" s="114"/>
      <c r="G207" s="113"/>
      <c r="H207" s="114"/>
      <c r="I207" s="114"/>
      <c r="J207" s="114"/>
      <c r="K207" s="118"/>
      <c r="L207" s="38" t="s">
        <v>33</v>
      </c>
      <c r="M207" s="18" t="s">
        <v>34</v>
      </c>
      <c r="N207" s="18">
        <v>2</v>
      </c>
      <c r="O207" s="36">
        <v>9</v>
      </c>
      <c r="P207" s="18"/>
      <c r="Q207" s="18" t="s">
        <v>1051</v>
      </c>
      <c r="R207" s="18"/>
      <c r="S207" s="18"/>
      <c r="T207" s="42" t="s">
        <v>1799</v>
      </c>
    </row>
    <row r="208" spans="1:20" s="42" customFormat="1" ht="17.25" customHeight="1" x14ac:dyDescent="0.25">
      <c r="A208" s="39"/>
      <c r="B208" s="40"/>
      <c r="C208" s="41"/>
      <c r="D208" s="39"/>
      <c r="E208" s="39"/>
      <c r="F208" s="18"/>
      <c r="G208" s="38" t="s">
        <v>1059</v>
      </c>
      <c r="H208" s="18">
        <v>5</v>
      </c>
      <c r="I208" s="18"/>
      <c r="J208" s="18">
        <v>4</v>
      </c>
      <c r="K208" s="36">
        <v>8</v>
      </c>
      <c r="L208" s="38" t="s">
        <v>35</v>
      </c>
      <c r="M208" s="18" t="s">
        <v>36</v>
      </c>
      <c r="N208" s="18">
        <v>2</v>
      </c>
      <c r="O208" s="36">
        <v>8</v>
      </c>
      <c r="P208" s="18"/>
      <c r="Q208" s="18" t="s">
        <v>1051</v>
      </c>
      <c r="R208" s="18"/>
      <c r="S208" s="18"/>
      <c r="T208" s="42" t="s">
        <v>1799</v>
      </c>
    </row>
    <row r="209" spans="1:20" s="42" customFormat="1" ht="17.25" customHeight="1" x14ac:dyDescent="0.25">
      <c r="A209" s="39"/>
      <c r="B209" s="40"/>
      <c r="C209" s="41"/>
      <c r="D209" s="39"/>
      <c r="E209" s="39"/>
      <c r="F209" s="18"/>
      <c r="G209" s="38" t="s">
        <v>47</v>
      </c>
      <c r="H209" s="18">
        <v>3</v>
      </c>
      <c r="I209" s="18"/>
      <c r="J209" s="18">
        <v>2</v>
      </c>
      <c r="K209" s="36">
        <v>7</v>
      </c>
      <c r="L209" s="38" t="s">
        <v>48</v>
      </c>
      <c r="M209" s="18" t="s">
        <v>49</v>
      </c>
      <c r="N209" s="18">
        <v>2</v>
      </c>
      <c r="O209" s="36">
        <v>7</v>
      </c>
      <c r="P209" s="18"/>
      <c r="Q209" s="18" t="s">
        <v>1051</v>
      </c>
      <c r="R209" s="18"/>
      <c r="S209" s="18"/>
      <c r="T209" s="42" t="s">
        <v>1799</v>
      </c>
    </row>
    <row r="210" spans="1:20" s="42" customFormat="1" ht="17.25" customHeight="1" x14ac:dyDescent="0.25">
      <c r="A210" s="39"/>
      <c r="B210" s="40"/>
      <c r="C210" s="41"/>
      <c r="D210" s="39"/>
      <c r="E210" s="39"/>
      <c r="F210" s="18"/>
      <c r="G210" s="38" t="s">
        <v>158</v>
      </c>
      <c r="H210" s="18">
        <v>4</v>
      </c>
      <c r="I210" s="18"/>
      <c r="J210" s="18">
        <v>3</v>
      </c>
      <c r="K210" s="36">
        <v>7</v>
      </c>
      <c r="L210" s="38" t="s">
        <v>43</v>
      </c>
      <c r="M210" s="18" t="s">
        <v>44</v>
      </c>
      <c r="N210" s="18">
        <v>3</v>
      </c>
      <c r="O210" s="36">
        <v>7</v>
      </c>
      <c r="P210" s="18"/>
      <c r="Q210" s="18" t="s">
        <v>1051</v>
      </c>
      <c r="R210" s="18"/>
      <c r="S210" s="18"/>
      <c r="T210" s="42" t="s">
        <v>1799</v>
      </c>
    </row>
    <row r="211" spans="1:20" s="42" customFormat="1" ht="17.25" customHeight="1" x14ac:dyDescent="0.25">
      <c r="A211" s="95">
        <v>15</v>
      </c>
      <c r="B211" s="96" t="s">
        <v>803</v>
      </c>
      <c r="C211" s="97">
        <v>38306</v>
      </c>
      <c r="D211" s="95" t="s">
        <v>804</v>
      </c>
      <c r="E211" s="95" t="s">
        <v>1800</v>
      </c>
      <c r="F211" s="98" t="s">
        <v>242</v>
      </c>
      <c r="G211" s="99"/>
      <c r="H211" s="98"/>
      <c r="I211" s="98"/>
      <c r="J211" s="98"/>
      <c r="K211" s="100"/>
      <c r="L211" s="99"/>
      <c r="M211" s="98"/>
      <c r="N211" s="98"/>
      <c r="O211" s="98"/>
      <c r="P211" s="98"/>
      <c r="Q211" s="98"/>
      <c r="R211" s="98">
        <f>SUMIFS($N$12:$N$602,$T$12:$T$602,T212)</f>
        <v>16</v>
      </c>
      <c r="S211" s="98"/>
    </row>
    <row r="212" spans="1:20" s="42" customFormat="1" ht="17.25" customHeight="1" x14ac:dyDescent="0.25">
      <c r="A212" s="39"/>
      <c r="B212" s="40"/>
      <c r="C212" s="41"/>
      <c r="D212" s="39"/>
      <c r="E212" s="39"/>
      <c r="F212" s="18"/>
      <c r="G212" s="38" t="s">
        <v>68</v>
      </c>
      <c r="H212" s="18"/>
      <c r="I212" s="18">
        <v>4</v>
      </c>
      <c r="J212" s="18">
        <v>4</v>
      </c>
      <c r="K212" s="36">
        <v>9.6999999999999993</v>
      </c>
      <c r="L212" s="38" t="s">
        <v>120</v>
      </c>
      <c r="M212" s="18" t="s">
        <v>23</v>
      </c>
      <c r="N212" s="18">
        <v>3</v>
      </c>
      <c r="O212" s="36">
        <v>9.6999999999999993</v>
      </c>
      <c r="P212" s="18"/>
      <c r="Q212" s="18" t="s">
        <v>1051</v>
      </c>
      <c r="R212" s="18"/>
      <c r="S212" s="18"/>
      <c r="T212" s="42" t="s">
        <v>1800</v>
      </c>
    </row>
    <row r="213" spans="1:20" s="42" customFormat="1" ht="17.25" customHeight="1" x14ac:dyDescent="0.25">
      <c r="A213" s="39"/>
      <c r="B213" s="40"/>
      <c r="C213" s="41"/>
      <c r="D213" s="39"/>
      <c r="E213" s="39"/>
      <c r="F213" s="18"/>
      <c r="G213" s="38" t="s">
        <v>70</v>
      </c>
      <c r="H213" s="18"/>
      <c r="I213" s="18">
        <v>2</v>
      </c>
      <c r="J213" s="18">
        <v>2</v>
      </c>
      <c r="K213" s="36">
        <v>8.3000000000000007</v>
      </c>
      <c r="L213" s="38" t="s">
        <v>71</v>
      </c>
      <c r="M213" s="18" t="s">
        <v>72</v>
      </c>
      <c r="N213" s="18">
        <v>2</v>
      </c>
      <c r="O213" s="36">
        <v>8.3000000000000007</v>
      </c>
      <c r="P213" s="18"/>
      <c r="Q213" s="18" t="s">
        <v>1051</v>
      </c>
      <c r="R213" s="18"/>
      <c r="S213" s="18"/>
      <c r="T213" s="42" t="s">
        <v>1800</v>
      </c>
    </row>
    <row r="214" spans="1:20" s="42" customFormat="1" ht="17.25" customHeight="1" x14ac:dyDescent="0.25">
      <c r="A214" s="39"/>
      <c r="B214" s="40"/>
      <c r="C214" s="41"/>
      <c r="D214" s="39"/>
      <c r="E214" s="39"/>
      <c r="F214" s="18"/>
      <c r="G214" s="38" t="s">
        <v>144</v>
      </c>
      <c r="H214" s="18"/>
      <c r="I214" s="18">
        <v>3</v>
      </c>
      <c r="J214" s="18">
        <v>3</v>
      </c>
      <c r="K214" s="36">
        <v>9.4</v>
      </c>
      <c r="L214" s="38" t="s">
        <v>31</v>
      </c>
      <c r="M214" s="18" t="s">
        <v>32</v>
      </c>
      <c r="N214" s="18">
        <v>2</v>
      </c>
      <c r="O214" s="36">
        <v>9.4</v>
      </c>
      <c r="P214" s="18"/>
      <c r="Q214" s="18" t="s">
        <v>1051</v>
      </c>
      <c r="R214" s="18"/>
      <c r="S214" s="18"/>
      <c r="T214" s="42" t="s">
        <v>1800</v>
      </c>
    </row>
    <row r="215" spans="1:20" s="42" customFormat="1" ht="17.25" customHeight="1" x14ac:dyDescent="0.25">
      <c r="A215" s="39"/>
      <c r="B215" s="40"/>
      <c r="C215" s="41"/>
      <c r="D215" s="39"/>
      <c r="E215" s="39"/>
      <c r="F215" s="18"/>
      <c r="G215" s="38" t="s">
        <v>145</v>
      </c>
      <c r="H215" s="18"/>
      <c r="I215" s="18">
        <v>3</v>
      </c>
      <c r="J215" s="18">
        <v>3</v>
      </c>
      <c r="K215" s="36">
        <v>8</v>
      </c>
      <c r="L215" s="38" t="s">
        <v>33</v>
      </c>
      <c r="M215" s="18" t="s">
        <v>34</v>
      </c>
      <c r="N215" s="18">
        <v>2</v>
      </c>
      <c r="O215" s="36">
        <v>8</v>
      </c>
      <c r="P215" s="18"/>
      <c r="Q215" s="18" t="s">
        <v>1051</v>
      </c>
      <c r="R215" s="18"/>
      <c r="S215" s="18"/>
      <c r="T215" s="42" t="s">
        <v>1800</v>
      </c>
    </row>
    <row r="216" spans="1:20" s="42" customFormat="1" ht="17.25" customHeight="1" x14ac:dyDescent="0.25">
      <c r="A216" s="39"/>
      <c r="B216" s="40"/>
      <c r="C216" s="41"/>
      <c r="D216" s="39"/>
      <c r="E216" s="39"/>
      <c r="F216" s="18"/>
      <c r="G216" s="38" t="s">
        <v>137</v>
      </c>
      <c r="H216" s="18"/>
      <c r="I216" s="18">
        <v>3</v>
      </c>
      <c r="J216" s="18">
        <v>3</v>
      </c>
      <c r="K216" s="36">
        <v>7.9</v>
      </c>
      <c r="L216" s="38" t="s">
        <v>35</v>
      </c>
      <c r="M216" s="18" t="s">
        <v>36</v>
      </c>
      <c r="N216" s="18">
        <v>2</v>
      </c>
      <c r="O216" s="36">
        <v>7.9</v>
      </c>
      <c r="P216" s="18"/>
      <c r="Q216" s="18" t="s">
        <v>1051</v>
      </c>
      <c r="R216" s="18"/>
      <c r="S216" s="18"/>
      <c r="T216" s="42" t="s">
        <v>1800</v>
      </c>
    </row>
    <row r="217" spans="1:20" s="42" customFormat="1" ht="17.25" customHeight="1" x14ac:dyDescent="0.25">
      <c r="A217" s="39"/>
      <c r="B217" s="40"/>
      <c r="C217" s="41"/>
      <c r="D217" s="39"/>
      <c r="E217" s="39"/>
      <c r="F217" s="18"/>
      <c r="G217" s="38" t="s">
        <v>75</v>
      </c>
      <c r="H217" s="18"/>
      <c r="I217" s="18">
        <v>3</v>
      </c>
      <c r="J217" s="18">
        <v>3</v>
      </c>
      <c r="K217" s="36">
        <v>9</v>
      </c>
      <c r="L217" s="34" t="s">
        <v>37</v>
      </c>
      <c r="M217" s="18" t="s">
        <v>38</v>
      </c>
      <c r="N217" s="18">
        <v>3</v>
      </c>
      <c r="O217" s="36"/>
      <c r="P217" s="18"/>
      <c r="Q217" s="18" t="s">
        <v>1051</v>
      </c>
      <c r="R217" s="18"/>
      <c r="S217" s="18"/>
      <c r="T217" s="42" t="s">
        <v>1800</v>
      </c>
    </row>
    <row r="218" spans="1:20" s="42" customFormat="1" ht="17.25" customHeight="1" x14ac:dyDescent="0.25">
      <c r="A218" s="39"/>
      <c r="B218" s="40"/>
      <c r="C218" s="41"/>
      <c r="D218" s="39"/>
      <c r="E218" s="39"/>
      <c r="F218" s="18"/>
      <c r="G218" s="38" t="s">
        <v>805</v>
      </c>
      <c r="H218" s="18"/>
      <c r="I218" s="18">
        <v>2</v>
      </c>
      <c r="J218" s="18">
        <v>2</v>
      </c>
      <c r="K218" s="36">
        <v>5.7</v>
      </c>
      <c r="L218" s="38" t="s">
        <v>48</v>
      </c>
      <c r="M218" s="18" t="s">
        <v>49</v>
      </c>
      <c r="N218" s="18">
        <v>2</v>
      </c>
      <c r="O218" s="36">
        <v>5.7</v>
      </c>
      <c r="P218" s="18"/>
      <c r="Q218" s="18" t="s">
        <v>1051</v>
      </c>
      <c r="R218" s="18"/>
      <c r="S218" s="18"/>
      <c r="T218" s="42" t="s">
        <v>1800</v>
      </c>
    </row>
    <row r="219" spans="1:20" s="42" customFormat="1" ht="17.25" customHeight="1" x14ac:dyDescent="0.25">
      <c r="A219" s="39"/>
      <c r="B219" s="40"/>
      <c r="C219" s="41"/>
      <c r="D219" s="39"/>
      <c r="E219" s="39"/>
      <c r="F219" s="18"/>
      <c r="G219" s="135" t="s">
        <v>743</v>
      </c>
      <c r="H219" s="18"/>
      <c r="I219" s="18">
        <v>3</v>
      </c>
      <c r="J219" s="18">
        <v>3</v>
      </c>
      <c r="K219" s="36">
        <v>7.5</v>
      </c>
      <c r="L219" s="38" t="s">
        <v>167</v>
      </c>
      <c r="M219" s="18" t="s">
        <v>168</v>
      </c>
      <c r="N219" s="18">
        <v>3</v>
      </c>
      <c r="O219" s="18"/>
      <c r="P219" s="18"/>
      <c r="Q219" s="18"/>
      <c r="R219" s="18"/>
      <c r="S219" s="18" t="s">
        <v>1055</v>
      </c>
    </row>
    <row r="220" spans="1:20" s="42" customFormat="1" ht="17.25" customHeight="1" x14ac:dyDescent="0.25">
      <c r="A220" s="95">
        <v>16</v>
      </c>
      <c r="B220" s="96" t="s">
        <v>806</v>
      </c>
      <c r="C220" s="97">
        <v>37998</v>
      </c>
      <c r="D220" s="95" t="s">
        <v>807</v>
      </c>
      <c r="E220" s="95" t="s">
        <v>1801</v>
      </c>
      <c r="F220" s="98" t="s">
        <v>355</v>
      </c>
      <c r="G220" s="99"/>
      <c r="H220" s="98"/>
      <c r="I220" s="98"/>
      <c r="J220" s="98"/>
      <c r="K220" s="100"/>
      <c r="L220" s="99"/>
      <c r="M220" s="98"/>
      <c r="N220" s="98"/>
      <c r="O220" s="98"/>
      <c r="P220" s="98"/>
      <c r="Q220" s="98"/>
      <c r="R220" s="98">
        <f>SUMIFS($N$12:$N$602,$T$12:$T$602,T221)</f>
        <v>12</v>
      </c>
      <c r="S220" s="98"/>
    </row>
    <row r="221" spans="1:20" s="42" customFormat="1" ht="17.25" customHeight="1" x14ac:dyDescent="0.25">
      <c r="A221" s="39"/>
      <c r="B221" s="40"/>
      <c r="C221" s="41"/>
      <c r="D221" s="39"/>
      <c r="E221" s="39"/>
      <c r="F221" s="18"/>
      <c r="G221" s="38" t="s">
        <v>208</v>
      </c>
      <c r="H221" s="18"/>
      <c r="I221" s="18">
        <v>3</v>
      </c>
      <c r="J221" s="18">
        <v>3</v>
      </c>
      <c r="K221" s="36">
        <v>7.9</v>
      </c>
      <c r="L221" s="38" t="s">
        <v>120</v>
      </c>
      <c r="M221" s="18" t="s">
        <v>23</v>
      </c>
      <c r="N221" s="18">
        <v>3</v>
      </c>
      <c r="O221" s="36">
        <v>7.9</v>
      </c>
      <c r="P221" s="18"/>
      <c r="Q221" s="18" t="s">
        <v>1051</v>
      </c>
      <c r="R221" s="18"/>
      <c r="S221" s="18"/>
      <c r="T221" s="42" t="s">
        <v>1801</v>
      </c>
    </row>
    <row r="222" spans="1:20" s="42" customFormat="1" ht="17.25" customHeight="1" x14ac:dyDescent="0.25">
      <c r="A222" s="39"/>
      <c r="B222" s="40"/>
      <c r="C222" s="41"/>
      <c r="D222" s="39"/>
      <c r="E222" s="39"/>
      <c r="F222" s="18"/>
      <c r="G222" s="38" t="s">
        <v>70</v>
      </c>
      <c r="H222" s="18"/>
      <c r="I222" s="18">
        <v>2</v>
      </c>
      <c r="J222" s="18">
        <v>2</v>
      </c>
      <c r="K222" s="36">
        <v>8.6999999999999993</v>
      </c>
      <c r="L222" s="38" t="s">
        <v>71</v>
      </c>
      <c r="M222" s="18" t="s">
        <v>72</v>
      </c>
      <c r="N222" s="18">
        <v>2</v>
      </c>
      <c r="O222" s="36">
        <v>8.6999999999999993</v>
      </c>
      <c r="P222" s="18"/>
      <c r="Q222" s="18" t="s">
        <v>1051</v>
      </c>
      <c r="R222" s="18"/>
      <c r="S222" s="18"/>
      <c r="T222" s="42" t="s">
        <v>1801</v>
      </c>
    </row>
    <row r="223" spans="1:20" s="42" customFormat="1" ht="17.25" customHeight="1" x14ac:dyDescent="0.25">
      <c r="A223" s="39"/>
      <c r="B223" s="40"/>
      <c r="C223" s="41"/>
      <c r="D223" s="39"/>
      <c r="E223" s="39"/>
      <c r="F223" s="18"/>
      <c r="G223" s="38" t="s">
        <v>362</v>
      </c>
      <c r="H223" s="18"/>
      <c r="I223" s="18">
        <v>3</v>
      </c>
      <c r="J223" s="18">
        <v>3</v>
      </c>
      <c r="K223" s="36">
        <v>6.9</v>
      </c>
      <c r="L223" s="38" t="s">
        <v>31</v>
      </c>
      <c r="M223" s="18" t="s">
        <v>32</v>
      </c>
      <c r="N223" s="18">
        <v>2</v>
      </c>
      <c r="O223" s="36">
        <v>6.9</v>
      </c>
      <c r="P223" s="18"/>
      <c r="Q223" s="18" t="s">
        <v>1051</v>
      </c>
      <c r="R223" s="18"/>
      <c r="S223" s="18"/>
      <c r="T223" s="42" t="s">
        <v>1801</v>
      </c>
    </row>
    <row r="224" spans="1:20" s="42" customFormat="1" ht="17.25" customHeight="1" x14ac:dyDescent="0.25">
      <c r="A224" s="39"/>
      <c r="B224" s="40"/>
      <c r="C224" s="41"/>
      <c r="D224" s="39"/>
      <c r="E224" s="39"/>
      <c r="F224" s="18"/>
      <c r="G224" s="38" t="s">
        <v>363</v>
      </c>
      <c r="H224" s="18"/>
      <c r="I224" s="18">
        <v>3</v>
      </c>
      <c r="J224" s="18">
        <v>3</v>
      </c>
      <c r="K224" s="36">
        <v>7.5</v>
      </c>
      <c r="L224" s="38" t="s">
        <v>33</v>
      </c>
      <c r="M224" s="18" t="s">
        <v>34</v>
      </c>
      <c r="N224" s="18">
        <v>2</v>
      </c>
      <c r="O224" s="36">
        <v>7.5</v>
      </c>
      <c r="P224" s="18"/>
      <c r="Q224" s="18" t="s">
        <v>1051</v>
      </c>
      <c r="R224" s="18"/>
      <c r="S224" s="18"/>
      <c r="T224" s="42" t="s">
        <v>1801</v>
      </c>
    </row>
    <row r="225" spans="1:20" s="42" customFormat="1" ht="17.25" customHeight="1" x14ac:dyDescent="0.25">
      <c r="A225" s="39"/>
      <c r="B225" s="40"/>
      <c r="C225" s="41"/>
      <c r="D225" s="39"/>
      <c r="E225" s="39"/>
      <c r="F225" s="18"/>
      <c r="G225" s="38" t="s">
        <v>808</v>
      </c>
      <c r="H225" s="18"/>
      <c r="I225" s="18">
        <v>3</v>
      </c>
      <c r="J225" s="18">
        <v>3</v>
      </c>
      <c r="K225" s="36">
        <v>7.9</v>
      </c>
      <c r="L225" s="38" t="s">
        <v>91</v>
      </c>
      <c r="M225" s="18" t="s">
        <v>92</v>
      </c>
      <c r="N225" s="18">
        <v>3</v>
      </c>
      <c r="O225" s="36">
        <v>7.9</v>
      </c>
      <c r="P225" s="18"/>
      <c r="Q225" s="18" t="s">
        <v>1051</v>
      </c>
      <c r="R225" s="18"/>
      <c r="S225" s="18"/>
      <c r="T225" s="42" t="s">
        <v>1801</v>
      </c>
    </row>
    <row r="226" spans="1:20" s="42" customFormat="1" ht="17.25" customHeight="1" x14ac:dyDescent="0.25">
      <c r="A226" s="39"/>
      <c r="B226" s="40"/>
      <c r="C226" s="41"/>
      <c r="D226" s="39"/>
      <c r="E226" s="39"/>
      <c r="F226" s="18"/>
      <c r="G226" s="38" t="s">
        <v>605</v>
      </c>
      <c r="H226" s="18"/>
      <c r="I226" s="18">
        <v>3</v>
      </c>
      <c r="J226" s="18">
        <v>3</v>
      </c>
      <c r="K226" s="36">
        <v>8.4</v>
      </c>
      <c r="L226" s="38" t="s">
        <v>169</v>
      </c>
      <c r="M226" s="18" t="s">
        <v>170</v>
      </c>
      <c r="N226" s="18">
        <v>3</v>
      </c>
      <c r="O226" s="18"/>
      <c r="P226" s="18"/>
      <c r="Q226" s="18"/>
      <c r="R226" s="18"/>
      <c r="S226" s="18" t="s">
        <v>1055</v>
      </c>
    </row>
    <row r="227" spans="1:20" s="42" customFormat="1" ht="17.25" customHeight="1" x14ac:dyDescent="0.25">
      <c r="A227" s="95">
        <v>17</v>
      </c>
      <c r="B227" s="96" t="s">
        <v>809</v>
      </c>
      <c r="C227" s="97">
        <v>37997</v>
      </c>
      <c r="D227" s="95" t="s">
        <v>810</v>
      </c>
      <c r="E227" s="95" t="s">
        <v>1802</v>
      </c>
      <c r="F227" s="98" t="s">
        <v>242</v>
      </c>
      <c r="G227" s="99"/>
      <c r="H227" s="98"/>
      <c r="I227" s="98"/>
      <c r="J227" s="98"/>
      <c r="K227" s="100"/>
      <c r="L227" s="99"/>
      <c r="M227" s="98"/>
      <c r="N227" s="98"/>
      <c r="O227" s="98"/>
      <c r="P227" s="98"/>
      <c r="Q227" s="98"/>
      <c r="R227" s="98">
        <f>SUMIFS($N$12:$N$602,$T$12:$T$602,T228)</f>
        <v>36</v>
      </c>
      <c r="S227" s="109"/>
    </row>
    <row r="228" spans="1:20" s="42" customFormat="1" ht="17.25" customHeight="1" x14ac:dyDescent="0.25">
      <c r="A228" s="39"/>
      <c r="B228" s="40"/>
      <c r="C228" s="41"/>
      <c r="D228" s="39"/>
      <c r="E228" s="39"/>
      <c r="F228" s="18"/>
      <c r="G228" s="38" t="s">
        <v>68</v>
      </c>
      <c r="H228" s="18"/>
      <c r="I228" s="18">
        <v>4</v>
      </c>
      <c r="J228" s="18">
        <v>4</v>
      </c>
      <c r="K228" s="36">
        <v>10</v>
      </c>
      <c r="L228" s="38" t="s">
        <v>120</v>
      </c>
      <c r="M228" s="18" t="s">
        <v>23</v>
      </c>
      <c r="N228" s="18">
        <v>3</v>
      </c>
      <c r="O228" s="36">
        <v>10</v>
      </c>
      <c r="P228" s="18"/>
      <c r="Q228" s="18" t="s">
        <v>1051</v>
      </c>
      <c r="R228" s="18"/>
      <c r="S228" s="34"/>
      <c r="T228" s="42" t="s">
        <v>1802</v>
      </c>
    </row>
    <row r="229" spans="1:20" s="42" customFormat="1" ht="17.25" customHeight="1" x14ac:dyDescent="0.25">
      <c r="A229" s="39"/>
      <c r="B229" s="40"/>
      <c r="C229" s="41"/>
      <c r="D229" s="39"/>
      <c r="E229" s="39"/>
      <c r="F229" s="18"/>
      <c r="G229" s="38" t="s">
        <v>70</v>
      </c>
      <c r="H229" s="18"/>
      <c r="I229" s="18">
        <v>2</v>
      </c>
      <c r="J229" s="18">
        <v>2</v>
      </c>
      <c r="K229" s="36">
        <v>8</v>
      </c>
      <c r="L229" s="38" t="s">
        <v>71</v>
      </c>
      <c r="M229" s="18" t="s">
        <v>72</v>
      </c>
      <c r="N229" s="18">
        <v>2</v>
      </c>
      <c r="O229" s="36">
        <v>8</v>
      </c>
      <c r="P229" s="18"/>
      <c r="Q229" s="18" t="s">
        <v>1051</v>
      </c>
      <c r="R229" s="18"/>
      <c r="S229" s="34"/>
      <c r="T229" s="42" t="s">
        <v>1802</v>
      </c>
    </row>
    <row r="230" spans="1:20" s="42" customFormat="1" ht="17.25" customHeight="1" x14ac:dyDescent="0.25">
      <c r="A230" s="39"/>
      <c r="B230" s="40"/>
      <c r="C230" s="41"/>
      <c r="D230" s="39"/>
      <c r="E230" s="39"/>
      <c r="F230" s="18"/>
      <c r="G230" s="38" t="s">
        <v>144</v>
      </c>
      <c r="H230" s="18"/>
      <c r="I230" s="18">
        <v>3</v>
      </c>
      <c r="J230" s="18">
        <v>3</v>
      </c>
      <c r="K230" s="36">
        <v>6.9</v>
      </c>
      <c r="L230" s="38" t="s">
        <v>31</v>
      </c>
      <c r="M230" s="18" t="s">
        <v>32</v>
      </c>
      <c r="N230" s="18">
        <v>2</v>
      </c>
      <c r="O230" s="36">
        <v>6.9</v>
      </c>
      <c r="P230" s="18"/>
      <c r="Q230" s="18" t="s">
        <v>1051</v>
      </c>
      <c r="R230" s="18"/>
      <c r="S230" s="34"/>
      <c r="T230" s="42" t="s">
        <v>1802</v>
      </c>
    </row>
    <row r="231" spans="1:20" s="42" customFormat="1" ht="17.25" customHeight="1" x14ac:dyDescent="0.25">
      <c r="A231" s="39"/>
      <c r="B231" s="40"/>
      <c r="C231" s="41"/>
      <c r="D231" s="39"/>
      <c r="E231" s="39"/>
      <c r="F231" s="18"/>
      <c r="G231" s="38" t="s">
        <v>145</v>
      </c>
      <c r="H231" s="18"/>
      <c r="I231" s="18">
        <v>3</v>
      </c>
      <c r="J231" s="18">
        <v>3</v>
      </c>
      <c r="K231" s="36">
        <v>7.4</v>
      </c>
      <c r="L231" s="38" t="s">
        <v>33</v>
      </c>
      <c r="M231" s="18" t="s">
        <v>34</v>
      </c>
      <c r="N231" s="18">
        <v>2</v>
      </c>
      <c r="O231" s="36">
        <v>7.4</v>
      </c>
      <c r="P231" s="18"/>
      <c r="Q231" s="18" t="s">
        <v>1051</v>
      </c>
      <c r="R231" s="18"/>
      <c r="S231" s="34"/>
      <c r="T231" s="42" t="s">
        <v>1802</v>
      </c>
    </row>
    <row r="232" spans="1:20" s="42" customFormat="1" ht="17.25" customHeight="1" x14ac:dyDescent="0.25">
      <c r="A232" s="39"/>
      <c r="B232" s="40"/>
      <c r="C232" s="41"/>
      <c r="D232" s="39"/>
      <c r="E232" s="39"/>
      <c r="F232" s="18"/>
      <c r="G232" s="38" t="s">
        <v>137</v>
      </c>
      <c r="H232" s="18"/>
      <c r="I232" s="18">
        <v>3</v>
      </c>
      <c r="J232" s="18">
        <v>3</v>
      </c>
      <c r="K232" s="36">
        <v>6.3</v>
      </c>
      <c r="L232" s="38" t="s">
        <v>35</v>
      </c>
      <c r="M232" s="18" t="s">
        <v>36</v>
      </c>
      <c r="N232" s="18">
        <v>2</v>
      </c>
      <c r="O232" s="36">
        <v>6.3</v>
      </c>
      <c r="P232" s="18"/>
      <c r="Q232" s="18" t="s">
        <v>1051</v>
      </c>
      <c r="R232" s="18"/>
      <c r="S232" s="34"/>
      <c r="T232" s="42" t="s">
        <v>1802</v>
      </c>
    </row>
    <row r="233" spans="1:20" s="42" customFormat="1" ht="17.25" customHeight="1" x14ac:dyDescent="0.25">
      <c r="A233" s="39"/>
      <c r="B233" s="40"/>
      <c r="C233" s="41"/>
      <c r="D233" s="39"/>
      <c r="E233" s="39"/>
      <c r="F233" s="18"/>
      <c r="G233" s="38" t="s">
        <v>75</v>
      </c>
      <c r="H233" s="18"/>
      <c r="I233" s="18">
        <v>3</v>
      </c>
      <c r="J233" s="18">
        <v>3</v>
      </c>
      <c r="K233" s="36">
        <v>8</v>
      </c>
      <c r="L233" s="38" t="s">
        <v>37</v>
      </c>
      <c r="M233" s="18" t="s">
        <v>38</v>
      </c>
      <c r="N233" s="18">
        <v>3</v>
      </c>
      <c r="O233" s="36"/>
      <c r="P233" s="18"/>
      <c r="Q233" s="18" t="s">
        <v>1051</v>
      </c>
      <c r="R233" s="18"/>
      <c r="S233" s="34"/>
      <c r="T233" s="42" t="s">
        <v>1802</v>
      </c>
    </row>
    <row r="234" spans="1:20" s="42" customFormat="1" ht="17.25" customHeight="1" x14ac:dyDescent="0.25">
      <c r="A234" s="39"/>
      <c r="B234" s="40"/>
      <c r="C234" s="41"/>
      <c r="D234" s="39"/>
      <c r="E234" s="39"/>
      <c r="F234" s="18"/>
      <c r="G234" s="38" t="s">
        <v>811</v>
      </c>
      <c r="H234" s="18"/>
      <c r="I234" s="18">
        <v>3</v>
      </c>
      <c r="J234" s="18">
        <v>3</v>
      </c>
      <c r="K234" s="36">
        <v>7.2</v>
      </c>
      <c r="L234" s="38" t="s">
        <v>76</v>
      </c>
      <c r="M234" s="18" t="s">
        <v>77</v>
      </c>
      <c r="N234" s="18">
        <v>2</v>
      </c>
      <c r="O234" s="18"/>
      <c r="P234" s="18"/>
      <c r="Q234" s="18"/>
      <c r="R234" s="18"/>
      <c r="S234" s="34" t="s">
        <v>1055</v>
      </c>
    </row>
    <row r="235" spans="1:20" s="42" customFormat="1" ht="17.25" customHeight="1" x14ac:dyDescent="0.25">
      <c r="A235" s="39"/>
      <c r="B235" s="40"/>
      <c r="C235" s="41"/>
      <c r="D235" s="39"/>
      <c r="E235" s="39"/>
      <c r="F235" s="18"/>
      <c r="G235" s="38" t="s">
        <v>47</v>
      </c>
      <c r="H235" s="18"/>
      <c r="I235" s="18">
        <v>2</v>
      </c>
      <c r="J235" s="18">
        <v>2</v>
      </c>
      <c r="K235" s="36" t="s">
        <v>138</v>
      </c>
      <c r="L235" s="38" t="s">
        <v>48</v>
      </c>
      <c r="M235" s="18" t="s">
        <v>49</v>
      </c>
      <c r="N235" s="18">
        <v>2</v>
      </c>
      <c r="O235" s="36" t="s">
        <v>138</v>
      </c>
      <c r="P235" s="18"/>
      <c r="Q235" s="18" t="s">
        <v>1051</v>
      </c>
      <c r="R235" s="18"/>
      <c r="S235" s="34"/>
      <c r="T235" s="42" t="s">
        <v>1802</v>
      </c>
    </row>
    <row r="236" spans="1:20" s="42" customFormat="1" ht="17.25" customHeight="1" x14ac:dyDescent="0.25">
      <c r="A236" s="39"/>
      <c r="B236" s="40"/>
      <c r="C236" s="41"/>
      <c r="D236" s="39"/>
      <c r="E236" s="39"/>
      <c r="F236" s="18"/>
      <c r="G236" s="38" t="s">
        <v>630</v>
      </c>
      <c r="H236" s="18"/>
      <c r="I236" s="18">
        <v>3</v>
      </c>
      <c r="J236" s="18">
        <v>3</v>
      </c>
      <c r="K236" s="36">
        <v>6.8</v>
      </c>
      <c r="L236" s="38" t="s">
        <v>80</v>
      </c>
      <c r="M236" s="18" t="s">
        <v>81</v>
      </c>
      <c r="N236" s="18">
        <v>3</v>
      </c>
      <c r="O236" s="36">
        <v>6.8</v>
      </c>
      <c r="P236" s="18"/>
      <c r="Q236" s="18" t="s">
        <v>1051</v>
      </c>
      <c r="R236" s="18"/>
      <c r="S236" s="34"/>
      <c r="T236" s="42" t="s">
        <v>1802</v>
      </c>
    </row>
    <row r="237" spans="1:20" s="42" customFormat="1" ht="17.25" customHeight="1" x14ac:dyDescent="0.25">
      <c r="A237" s="39"/>
      <c r="B237" s="40"/>
      <c r="C237" s="41"/>
      <c r="D237" s="39"/>
      <c r="E237" s="39"/>
      <c r="F237" s="18"/>
      <c r="G237" s="38" t="s">
        <v>89</v>
      </c>
      <c r="H237" s="18"/>
      <c r="I237" s="18">
        <v>3</v>
      </c>
      <c r="J237" s="18">
        <v>3</v>
      </c>
      <c r="K237" s="36">
        <v>7.8</v>
      </c>
      <c r="L237" s="38" t="s">
        <v>89</v>
      </c>
      <c r="M237" s="18" t="s">
        <v>90</v>
      </c>
      <c r="N237" s="18">
        <v>3</v>
      </c>
      <c r="O237" s="36">
        <v>7.8</v>
      </c>
      <c r="P237" s="18"/>
      <c r="Q237" s="18" t="s">
        <v>1051</v>
      </c>
      <c r="R237" s="18"/>
      <c r="S237" s="34"/>
      <c r="T237" s="42" t="s">
        <v>1802</v>
      </c>
    </row>
    <row r="238" spans="1:20" s="42" customFormat="1" ht="17.25" customHeight="1" x14ac:dyDescent="0.25">
      <c r="A238" s="39"/>
      <c r="B238" s="40"/>
      <c r="C238" s="41"/>
      <c r="D238" s="39"/>
      <c r="E238" s="39"/>
      <c r="F238" s="18"/>
      <c r="G238" s="38" t="s">
        <v>237</v>
      </c>
      <c r="H238" s="18"/>
      <c r="I238" s="18">
        <v>3</v>
      </c>
      <c r="J238" s="18">
        <v>3</v>
      </c>
      <c r="K238" s="36">
        <v>7.4</v>
      </c>
      <c r="L238" s="38" t="s">
        <v>151</v>
      </c>
      <c r="M238" s="18" t="s">
        <v>152</v>
      </c>
      <c r="N238" s="18">
        <v>3</v>
      </c>
      <c r="O238" s="36">
        <v>7.4</v>
      </c>
      <c r="P238" s="18"/>
      <c r="Q238" s="18" t="s">
        <v>1051</v>
      </c>
      <c r="R238" s="18"/>
      <c r="S238" s="34"/>
      <c r="T238" s="42" t="s">
        <v>1802</v>
      </c>
    </row>
    <row r="239" spans="1:20" s="42" customFormat="1" ht="17.25" customHeight="1" x14ac:dyDescent="0.25">
      <c r="A239" s="39"/>
      <c r="B239" s="40"/>
      <c r="C239" s="41"/>
      <c r="D239" s="39"/>
      <c r="E239" s="39"/>
      <c r="F239" s="18"/>
      <c r="G239" s="38" t="s">
        <v>139</v>
      </c>
      <c r="H239" s="18"/>
      <c r="I239" s="18">
        <v>3</v>
      </c>
      <c r="J239" s="18">
        <v>3</v>
      </c>
      <c r="K239" s="36">
        <v>7</v>
      </c>
      <c r="L239" s="38" t="s">
        <v>45</v>
      </c>
      <c r="M239" s="18" t="s">
        <v>46</v>
      </c>
      <c r="N239" s="18">
        <v>2</v>
      </c>
      <c r="O239" s="36">
        <v>7</v>
      </c>
      <c r="P239" s="18"/>
      <c r="Q239" s="18" t="s">
        <v>1051</v>
      </c>
      <c r="R239" s="18"/>
      <c r="S239" s="34"/>
      <c r="T239" s="42" t="s">
        <v>1802</v>
      </c>
    </row>
    <row r="240" spans="1:20" s="42" customFormat="1" ht="17.25" customHeight="1" x14ac:dyDescent="0.25">
      <c r="A240" s="39"/>
      <c r="B240" s="40"/>
      <c r="C240" s="41"/>
      <c r="D240" s="39"/>
      <c r="E240" s="39"/>
      <c r="F240" s="18"/>
      <c r="G240" s="38" t="s">
        <v>812</v>
      </c>
      <c r="H240" s="18"/>
      <c r="I240" s="18">
        <v>3</v>
      </c>
      <c r="J240" s="18">
        <v>3</v>
      </c>
      <c r="K240" s="36">
        <v>7</v>
      </c>
      <c r="L240" s="38" t="s">
        <v>65</v>
      </c>
      <c r="M240" s="18" t="s">
        <v>66</v>
      </c>
      <c r="N240" s="18">
        <v>2</v>
      </c>
      <c r="O240" s="18"/>
      <c r="P240" s="18"/>
      <c r="Q240" s="18"/>
      <c r="R240" s="18"/>
      <c r="S240" s="34" t="s">
        <v>1055</v>
      </c>
    </row>
    <row r="241" spans="1:20" s="42" customFormat="1" ht="17.25" customHeight="1" x14ac:dyDescent="0.25">
      <c r="A241" s="39"/>
      <c r="B241" s="40"/>
      <c r="C241" s="41"/>
      <c r="D241" s="39"/>
      <c r="E241" s="39"/>
      <c r="F241" s="18"/>
      <c r="G241" s="38" t="s">
        <v>146</v>
      </c>
      <c r="H241" s="18"/>
      <c r="I241" s="18">
        <v>3</v>
      </c>
      <c r="J241" s="18">
        <v>3</v>
      </c>
      <c r="K241" s="36">
        <v>7.4</v>
      </c>
      <c r="L241" s="38" t="s">
        <v>135</v>
      </c>
      <c r="M241" s="18" t="s">
        <v>136</v>
      </c>
      <c r="N241" s="18">
        <v>3</v>
      </c>
      <c r="O241" s="18"/>
      <c r="P241" s="18"/>
      <c r="Q241" s="18"/>
      <c r="R241" s="18"/>
      <c r="S241" s="34" t="s">
        <v>1055</v>
      </c>
    </row>
    <row r="242" spans="1:20" s="42" customFormat="1" ht="17.25" customHeight="1" x14ac:dyDescent="0.25">
      <c r="A242" s="39"/>
      <c r="B242" s="40"/>
      <c r="C242" s="41"/>
      <c r="D242" s="39"/>
      <c r="E242" s="39"/>
      <c r="F242" s="18"/>
      <c r="G242" s="38" t="s">
        <v>813</v>
      </c>
      <c r="H242" s="18"/>
      <c r="I242" s="18">
        <v>3</v>
      </c>
      <c r="J242" s="18">
        <v>3</v>
      </c>
      <c r="K242" s="36">
        <v>7.3</v>
      </c>
      <c r="L242" s="38" t="s">
        <v>101</v>
      </c>
      <c r="M242" s="18" t="s">
        <v>102</v>
      </c>
      <c r="N242" s="18">
        <v>3</v>
      </c>
      <c r="O242" s="36">
        <v>7.3</v>
      </c>
      <c r="P242" s="18"/>
      <c r="Q242" s="18" t="s">
        <v>1051</v>
      </c>
      <c r="R242" s="18"/>
      <c r="S242" s="34"/>
      <c r="T242" s="42" t="s">
        <v>1802</v>
      </c>
    </row>
    <row r="243" spans="1:20" s="42" customFormat="1" ht="17.25" customHeight="1" x14ac:dyDescent="0.25">
      <c r="A243" s="39"/>
      <c r="B243" s="40"/>
      <c r="C243" s="41"/>
      <c r="D243" s="39"/>
      <c r="E243" s="39"/>
      <c r="F243" s="18"/>
      <c r="G243" s="38" t="s">
        <v>169</v>
      </c>
      <c r="H243" s="18"/>
      <c r="I243" s="18">
        <v>3</v>
      </c>
      <c r="J243" s="18">
        <v>3</v>
      </c>
      <c r="K243" s="36">
        <v>7.3</v>
      </c>
      <c r="L243" s="38" t="s">
        <v>169</v>
      </c>
      <c r="M243" s="18" t="s">
        <v>170</v>
      </c>
      <c r="N243" s="18">
        <v>3</v>
      </c>
      <c r="O243" s="36">
        <v>7.3</v>
      </c>
      <c r="P243" s="18"/>
      <c r="Q243" s="18" t="s">
        <v>1051</v>
      </c>
      <c r="R243" s="18"/>
      <c r="S243" s="34"/>
      <c r="T243" s="42" t="s">
        <v>1802</v>
      </c>
    </row>
    <row r="244" spans="1:20" s="42" customFormat="1" ht="17.25" customHeight="1" x14ac:dyDescent="0.25">
      <c r="A244" s="39"/>
      <c r="B244" s="40"/>
      <c r="C244" s="41"/>
      <c r="D244" s="39"/>
      <c r="E244" s="39"/>
      <c r="F244" s="18"/>
      <c r="G244" s="38" t="s">
        <v>774</v>
      </c>
      <c r="H244" s="18"/>
      <c r="I244" s="18">
        <v>3</v>
      </c>
      <c r="J244" s="18">
        <v>3</v>
      </c>
      <c r="K244" s="36">
        <v>8</v>
      </c>
      <c r="L244" s="38" t="s">
        <v>105</v>
      </c>
      <c r="M244" s="18" t="s">
        <v>106</v>
      </c>
      <c r="N244" s="18">
        <v>3</v>
      </c>
      <c r="O244" s="36">
        <v>8</v>
      </c>
      <c r="P244" s="18"/>
      <c r="Q244" s="18" t="s">
        <v>1051</v>
      </c>
      <c r="R244" s="18"/>
      <c r="S244" s="34"/>
      <c r="T244" s="42" t="s">
        <v>1802</v>
      </c>
    </row>
    <row r="245" spans="1:20" s="42" customFormat="1" ht="17.25" customHeight="1" x14ac:dyDescent="0.25">
      <c r="A245" s="39"/>
      <c r="B245" s="40"/>
      <c r="C245" s="41"/>
      <c r="D245" s="39"/>
      <c r="E245" s="39"/>
      <c r="F245" s="18"/>
      <c r="G245" s="38" t="s">
        <v>305</v>
      </c>
      <c r="H245" s="18"/>
      <c r="I245" s="18">
        <v>3</v>
      </c>
      <c r="J245" s="18">
        <v>3</v>
      </c>
      <c r="K245" s="36">
        <v>7.1</v>
      </c>
      <c r="L245" s="38" t="s">
        <v>167</v>
      </c>
      <c r="M245" s="18" t="s">
        <v>168</v>
      </c>
      <c r="N245" s="18">
        <v>3</v>
      </c>
      <c r="O245" s="18"/>
      <c r="P245" s="18"/>
      <c r="Q245" s="18"/>
      <c r="R245" s="18"/>
      <c r="S245" s="34" t="s">
        <v>1055</v>
      </c>
    </row>
    <row r="246" spans="1:20" s="42" customFormat="1" ht="17.25" customHeight="1" x14ac:dyDescent="0.25">
      <c r="A246" s="95">
        <v>18</v>
      </c>
      <c r="B246" s="96" t="s">
        <v>928</v>
      </c>
      <c r="C246" s="97">
        <v>36895</v>
      </c>
      <c r="D246" s="95" t="s">
        <v>929</v>
      </c>
      <c r="E246" s="95" t="s">
        <v>1803</v>
      </c>
      <c r="F246" s="98" t="s">
        <v>930</v>
      </c>
      <c r="G246" s="99"/>
      <c r="H246" s="98"/>
      <c r="I246" s="98"/>
      <c r="J246" s="98"/>
      <c r="K246" s="100"/>
      <c r="L246" s="99"/>
      <c r="M246" s="98"/>
      <c r="N246" s="98"/>
      <c r="O246" s="98"/>
      <c r="P246" s="98"/>
      <c r="Q246" s="98"/>
      <c r="R246" s="98">
        <f>SUMIFS($N$12:$N$602,$T$12:$T$602,T247)</f>
        <v>14</v>
      </c>
      <c r="S246" s="109"/>
    </row>
    <row r="247" spans="1:20" s="42" customFormat="1" ht="17.25" customHeight="1" x14ac:dyDescent="0.25">
      <c r="A247" s="39"/>
      <c r="B247" s="40"/>
      <c r="C247" s="41"/>
      <c r="D247" s="39"/>
      <c r="E247" s="39"/>
      <c r="F247" s="18"/>
      <c r="G247" s="38" t="s">
        <v>68</v>
      </c>
      <c r="H247" s="18"/>
      <c r="I247" s="18">
        <v>4</v>
      </c>
      <c r="J247" s="18">
        <v>4</v>
      </c>
      <c r="K247" s="36">
        <v>7.8</v>
      </c>
      <c r="L247" s="38" t="s">
        <v>120</v>
      </c>
      <c r="M247" s="18" t="s">
        <v>23</v>
      </c>
      <c r="N247" s="18">
        <v>3</v>
      </c>
      <c r="O247" s="36">
        <v>7.8</v>
      </c>
      <c r="P247" s="18"/>
      <c r="Q247" s="18" t="s">
        <v>1051</v>
      </c>
      <c r="R247" s="139"/>
      <c r="S247" s="34"/>
      <c r="T247" s="42" t="s">
        <v>1803</v>
      </c>
    </row>
    <row r="248" spans="1:20" s="42" customFormat="1" ht="17.25" customHeight="1" x14ac:dyDescent="0.25">
      <c r="A248" s="39"/>
      <c r="B248" s="40"/>
      <c r="C248" s="41"/>
      <c r="D248" s="39"/>
      <c r="E248" s="39"/>
      <c r="F248" s="18"/>
      <c r="G248" s="38" t="s">
        <v>70</v>
      </c>
      <c r="H248" s="18"/>
      <c r="I248" s="18">
        <v>2</v>
      </c>
      <c r="J248" s="18">
        <v>2</v>
      </c>
      <c r="K248" s="36">
        <v>7.4</v>
      </c>
      <c r="L248" s="38" t="s">
        <v>71</v>
      </c>
      <c r="M248" s="18" t="s">
        <v>72</v>
      </c>
      <c r="N248" s="18">
        <v>2</v>
      </c>
      <c r="O248" s="36">
        <v>7.4</v>
      </c>
      <c r="P248" s="18"/>
      <c r="Q248" s="18" t="s">
        <v>1051</v>
      </c>
      <c r="R248" s="139"/>
      <c r="S248" s="34"/>
      <c r="T248" s="42" t="s">
        <v>1803</v>
      </c>
    </row>
    <row r="249" spans="1:20" s="42" customFormat="1" ht="17.25" customHeight="1" x14ac:dyDescent="0.25">
      <c r="A249" s="39"/>
      <c r="B249" s="40"/>
      <c r="C249" s="41"/>
      <c r="D249" s="39"/>
      <c r="E249" s="39"/>
      <c r="F249" s="18"/>
      <c r="G249" s="38" t="s">
        <v>1246</v>
      </c>
      <c r="H249" s="18"/>
      <c r="I249" s="18">
        <v>3</v>
      </c>
      <c r="J249" s="18">
        <v>3</v>
      </c>
      <c r="K249" s="36">
        <v>7.8</v>
      </c>
      <c r="L249" s="38" t="s">
        <v>31</v>
      </c>
      <c r="M249" s="18" t="s">
        <v>32</v>
      </c>
      <c r="N249" s="18">
        <v>2</v>
      </c>
      <c r="O249" s="36">
        <v>7.8</v>
      </c>
      <c r="P249" s="18"/>
      <c r="Q249" s="18" t="s">
        <v>1051</v>
      </c>
      <c r="R249" s="139"/>
      <c r="S249" s="34"/>
      <c r="T249" s="42" t="s">
        <v>1803</v>
      </c>
    </row>
    <row r="250" spans="1:20" s="42" customFormat="1" ht="17.25" customHeight="1" x14ac:dyDescent="0.25">
      <c r="A250" s="39"/>
      <c r="B250" s="40"/>
      <c r="C250" s="41"/>
      <c r="D250" s="39"/>
      <c r="E250" s="39"/>
      <c r="F250" s="18"/>
      <c r="G250" s="38" t="s">
        <v>1059</v>
      </c>
      <c r="H250" s="18"/>
      <c r="I250" s="18">
        <v>3</v>
      </c>
      <c r="J250" s="18">
        <v>3</v>
      </c>
      <c r="K250" s="36">
        <v>7.7</v>
      </c>
      <c r="L250" s="38" t="s">
        <v>33</v>
      </c>
      <c r="M250" s="18" t="s">
        <v>34</v>
      </c>
      <c r="N250" s="18">
        <v>2</v>
      </c>
      <c r="O250" s="36">
        <v>7.7</v>
      </c>
      <c r="P250" s="18"/>
      <c r="Q250" s="18" t="s">
        <v>1051</v>
      </c>
      <c r="R250" s="139"/>
      <c r="S250" s="34"/>
      <c r="T250" s="42" t="s">
        <v>1803</v>
      </c>
    </row>
    <row r="251" spans="1:20" s="42" customFormat="1" ht="17.25" customHeight="1" x14ac:dyDescent="0.25">
      <c r="A251" s="39"/>
      <c r="B251" s="40"/>
      <c r="C251" s="41"/>
      <c r="D251" s="39"/>
      <c r="E251" s="39"/>
      <c r="F251" s="18"/>
      <c r="G251" s="38" t="s">
        <v>75</v>
      </c>
      <c r="H251" s="18"/>
      <c r="I251" s="18">
        <v>3</v>
      </c>
      <c r="J251" s="18">
        <v>3</v>
      </c>
      <c r="K251" s="36">
        <v>7.1</v>
      </c>
      <c r="L251" s="38" t="s">
        <v>37</v>
      </c>
      <c r="M251" s="18" t="s">
        <v>38</v>
      </c>
      <c r="N251" s="18">
        <v>3</v>
      </c>
      <c r="O251" s="36"/>
      <c r="P251" s="18"/>
      <c r="Q251" s="18" t="s">
        <v>1051</v>
      </c>
      <c r="R251" s="139"/>
      <c r="S251" s="34"/>
      <c r="T251" s="42" t="s">
        <v>1803</v>
      </c>
    </row>
    <row r="252" spans="1:20" s="42" customFormat="1" ht="17.25" customHeight="1" x14ac:dyDescent="0.25">
      <c r="A252" s="39"/>
      <c r="B252" s="40"/>
      <c r="C252" s="41"/>
      <c r="D252" s="39"/>
      <c r="E252" s="39"/>
      <c r="F252" s="18"/>
      <c r="G252" s="38" t="s">
        <v>47</v>
      </c>
      <c r="H252" s="18"/>
      <c r="I252" s="18">
        <v>2</v>
      </c>
      <c r="J252" s="18">
        <v>2</v>
      </c>
      <c r="K252" s="36">
        <v>8</v>
      </c>
      <c r="L252" s="38" t="s">
        <v>48</v>
      </c>
      <c r="M252" s="18" t="s">
        <v>49</v>
      </c>
      <c r="N252" s="18">
        <v>2</v>
      </c>
      <c r="O252" s="36">
        <v>8</v>
      </c>
      <c r="P252" s="18"/>
      <c r="Q252" s="18" t="s">
        <v>1051</v>
      </c>
      <c r="R252" s="139"/>
      <c r="S252" s="34"/>
      <c r="T252" s="42" t="s">
        <v>1803</v>
      </c>
    </row>
    <row r="253" spans="1:20" s="42" customFormat="1" ht="17.25" customHeight="1" x14ac:dyDescent="0.25">
      <c r="A253" s="95">
        <v>19</v>
      </c>
      <c r="B253" s="96" t="s">
        <v>931</v>
      </c>
      <c r="C253" s="97">
        <v>36061</v>
      </c>
      <c r="D253" s="95" t="s">
        <v>932</v>
      </c>
      <c r="E253" s="95" t="s">
        <v>1804</v>
      </c>
      <c r="F253" s="98" t="s">
        <v>933</v>
      </c>
      <c r="G253" s="99"/>
      <c r="H253" s="98"/>
      <c r="I253" s="98"/>
      <c r="J253" s="98"/>
      <c r="K253" s="100"/>
      <c r="L253" s="99"/>
      <c r="M253" s="98"/>
      <c r="N253" s="98"/>
      <c r="O253" s="98"/>
      <c r="P253" s="98"/>
      <c r="Q253" s="98"/>
      <c r="R253" s="98">
        <f>SUMIFS($N$12:$N$602,$T$12:$T$602,T254)</f>
        <v>34</v>
      </c>
      <c r="S253" s="109"/>
    </row>
    <row r="254" spans="1:20" s="42" customFormat="1" ht="17.25" customHeight="1" x14ac:dyDescent="0.25">
      <c r="A254" s="39"/>
      <c r="B254" s="40"/>
      <c r="C254" s="41"/>
      <c r="D254" s="39"/>
      <c r="E254" s="39"/>
      <c r="F254" s="18"/>
      <c r="G254" s="38" t="s">
        <v>934</v>
      </c>
      <c r="H254" s="18"/>
      <c r="I254" s="18">
        <v>3</v>
      </c>
      <c r="J254" s="18">
        <v>3</v>
      </c>
      <c r="K254" s="36">
        <v>6</v>
      </c>
      <c r="L254" s="38" t="s">
        <v>120</v>
      </c>
      <c r="M254" s="18" t="s">
        <v>23</v>
      </c>
      <c r="N254" s="18">
        <v>3</v>
      </c>
      <c r="O254" s="18">
        <v>6.5</v>
      </c>
      <c r="P254" s="18"/>
      <c r="Q254" s="18" t="s">
        <v>1051</v>
      </c>
      <c r="R254" s="139"/>
      <c r="S254" s="107" t="s">
        <v>1050</v>
      </c>
      <c r="T254" s="42" t="s">
        <v>1804</v>
      </c>
    </row>
    <row r="255" spans="1:20" s="42" customFormat="1" ht="17.25" customHeight="1" x14ac:dyDescent="0.25">
      <c r="A255" s="39"/>
      <c r="B255" s="40"/>
      <c r="C255" s="41"/>
      <c r="D255" s="39"/>
      <c r="E255" s="39"/>
      <c r="F255" s="18"/>
      <c r="G255" s="38" t="s">
        <v>935</v>
      </c>
      <c r="H255" s="18"/>
      <c r="I255" s="18">
        <v>2</v>
      </c>
      <c r="J255" s="18">
        <v>2</v>
      </c>
      <c r="K255" s="36">
        <v>7.2</v>
      </c>
      <c r="L255" s="38" t="s">
        <v>147</v>
      </c>
      <c r="M255" s="18" t="s">
        <v>28</v>
      </c>
      <c r="N255" s="18">
        <v>2</v>
      </c>
      <c r="O255" s="18">
        <v>6.5</v>
      </c>
      <c r="P255" s="18"/>
      <c r="Q255" s="18" t="s">
        <v>1051</v>
      </c>
      <c r="R255" s="139"/>
      <c r="S255" s="119"/>
      <c r="T255" s="42" t="s">
        <v>1804</v>
      </c>
    </row>
    <row r="256" spans="1:20" s="42" customFormat="1" ht="17.25" customHeight="1" x14ac:dyDescent="0.25">
      <c r="A256" s="39"/>
      <c r="B256" s="40"/>
      <c r="C256" s="41"/>
      <c r="D256" s="39"/>
      <c r="E256" s="39"/>
      <c r="F256" s="18"/>
      <c r="G256" s="38" t="s">
        <v>26</v>
      </c>
      <c r="H256" s="18"/>
      <c r="I256" s="18">
        <v>2</v>
      </c>
      <c r="J256" s="18">
        <v>2</v>
      </c>
      <c r="K256" s="36">
        <v>5</v>
      </c>
      <c r="L256" s="38" t="s">
        <v>26</v>
      </c>
      <c r="M256" s="18" t="s">
        <v>27</v>
      </c>
      <c r="N256" s="18">
        <v>2</v>
      </c>
      <c r="O256" s="36">
        <v>5</v>
      </c>
      <c r="P256" s="18"/>
      <c r="Q256" s="18" t="s">
        <v>1051</v>
      </c>
      <c r="R256" s="139"/>
      <c r="S256" s="34"/>
      <c r="T256" s="42" t="s">
        <v>1804</v>
      </c>
    </row>
    <row r="257" spans="1:20" s="42" customFormat="1" ht="17.25" customHeight="1" x14ac:dyDescent="0.25">
      <c r="A257" s="39"/>
      <c r="B257" s="40"/>
      <c r="C257" s="41"/>
      <c r="D257" s="39"/>
      <c r="E257" s="39"/>
      <c r="F257" s="18"/>
      <c r="G257" s="38" t="s">
        <v>210</v>
      </c>
      <c r="H257" s="18"/>
      <c r="I257" s="18">
        <v>3</v>
      </c>
      <c r="J257" s="18">
        <v>3</v>
      </c>
      <c r="K257" s="36">
        <v>6.2</v>
      </c>
      <c r="L257" s="38" t="s">
        <v>29</v>
      </c>
      <c r="M257" s="18" t="s">
        <v>30</v>
      </c>
      <c r="N257" s="18">
        <v>2</v>
      </c>
      <c r="O257" s="36">
        <v>6.2</v>
      </c>
      <c r="P257" s="18"/>
      <c r="Q257" s="18" t="s">
        <v>1051</v>
      </c>
      <c r="R257" s="139"/>
      <c r="S257" s="34"/>
      <c r="T257" s="42" t="s">
        <v>1804</v>
      </c>
    </row>
    <row r="258" spans="1:20" s="42" customFormat="1" ht="17.25" customHeight="1" x14ac:dyDescent="0.25">
      <c r="A258" s="39"/>
      <c r="B258" s="40"/>
      <c r="C258" s="41"/>
      <c r="D258" s="39"/>
      <c r="E258" s="39"/>
      <c r="F258" s="18"/>
      <c r="G258" s="38" t="s">
        <v>71</v>
      </c>
      <c r="H258" s="18"/>
      <c r="I258" s="18">
        <v>2</v>
      </c>
      <c r="J258" s="18">
        <v>2</v>
      </c>
      <c r="K258" s="36">
        <v>6.9</v>
      </c>
      <c r="L258" s="38" t="s">
        <v>71</v>
      </c>
      <c r="M258" s="18" t="s">
        <v>72</v>
      </c>
      <c r="N258" s="18">
        <v>2</v>
      </c>
      <c r="O258" s="36">
        <v>6.9</v>
      </c>
      <c r="P258" s="18"/>
      <c r="Q258" s="18" t="s">
        <v>1051</v>
      </c>
      <c r="R258" s="139"/>
      <c r="S258" s="34"/>
      <c r="T258" s="42" t="s">
        <v>1804</v>
      </c>
    </row>
    <row r="259" spans="1:20" s="42" customFormat="1" ht="17.25" customHeight="1" x14ac:dyDescent="0.25">
      <c r="A259" s="39"/>
      <c r="B259" s="40"/>
      <c r="C259" s="41"/>
      <c r="D259" s="39"/>
      <c r="E259" s="39"/>
      <c r="F259" s="18"/>
      <c r="G259" s="38" t="s">
        <v>31</v>
      </c>
      <c r="H259" s="18"/>
      <c r="I259" s="18">
        <v>4</v>
      </c>
      <c r="J259" s="18">
        <v>4</v>
      </c>
      <c r="K259" s="36">
        <v>5.9</v>
      </c>
      <c r="L259" s="38" t="s">
        <v>31</v>
      </c>
      <c r="M259" s="18" t="s">
        <v>32</v>
      </c>
      <c r="N259" s="18">
        <v>2</v>
      </c>
      <c r="O259" s="36">
        <v>5.9</v>
      </c>
      <c r="P259" s="18"/>
      <c r="Q259" s="18" t="s">
        <v>1051</v>
      </c>
      <c r="R259" s="139"/>
      <c r="S259" s="34"/>
      <c r="T259" s="42" t="s">
        <v>1804</v>
      </c>
    </row>
    <row r="260" spans="1:20" s="42" customFormat="1" ht="17.25" customHeight="1" x14ac:dyDescent="0.25">
      <c r="A260" s="39"/>
      <c r="B260" s="40"/>
      <c r="C260" s="41"/>
      <c r="D260" s="39"/>
      <c r="E260" s="39"/>
      <c r="F260" s="18"/>
      <c r="G260" s="38" t="s">
        <v>33</v>
      </c>
      <c r="H260" s="18"/>
      <c r="I260" s="18">
        <v>3</v>
      </c>
      <c r="J260" s="18">
        <v>3</v>
      </c>
      <c r="K260" s="36">
        <v>6.7</v>
      </c>
      <c r="L260" s="38" t="s">
        <v>33</v>
      </c>
      <c r="M260" s="18" t="s">
        <v>34</v>
      </c>
      <c r="N260" s="18">
        <v>2</v>
      </c>
      <c r="O260" s="36">
        <v>6.7</v>
      </c>
      <c r="P260" s="18"/>
      <c r="Q260" s="18" t="s">
        <v>1051</v>
      </c>
      <c r="R260" s="139"/>
      <c r="S260" s="34"/>
      <c r="T260" s="42" t="s">
        <v>1804</v>
      </c>
    </row>
    <row r="261" spans="1:20" s="42" customFormat="1" ht="17.25" customHeight="1" x14ac:dyDescent="0.25">
      <c r="A261" s="39"/>
      <c r="B261" s="40"/>
      <c r="C261" s="41"/>
      <c r="D261" s="39"/>
      <c r="E261" s="39"/>
      <c r="F261" s="18"/>
      <c r="G261" s="38" t="s">
        <v>936</v>
      </c>
      <c r="H261" s="18"/>
      <c r="I261" s="18">
        <v>2</v>
      </c>
      <c r="J261" s="18">
        <v>2</v>
      </c>
      <c r="K261" s="36">
        <v>8.4</v>
      </c>
      <c r="L261" s="38" t="s">
        <v>35</v>
      </c>
      <c r="M261" s="18" t="s">
        <v>36</v>
      </c>
      <c r="N261" s="18">
        <v>2</v>
      </c>
      <c r="O261" s="36">
        <v>8.4</v>
      </c>
      <c r="P261" s="18"/>
      <c r="Q261" s="18" t="s">
        <v>1051</v>
      </c>
      <c r="R261" s="139"/>
      <c r="S261" s="34"/>
      <c r="T261" s="42" t="s">
        <v>1804</v>
      </c>
    </row>
    <row r="262" spans="1:20" s="42" customFormat="1" ht="17.25" customHeight="1" x14ac:dyDescent="0.25">
      <c r="A262" s="39"/>
      <c r="B262" s="40"/>
      <c r="C262" s="41"/>
      <c r="D262" s="39"/>
      <c r="E262" s="39"/>
      <c r="F262" s="18"/>
      <c r="G262" s="38" t="s">
        <v>212</v>
      </c>
      <c r="H262" s="18"/>
      <c r="I262" s="18">
        <v>2</v>
      </c>
      <c r="J262" s="18">
        <v>2</v>
      </c>
      <c r="K262" s="36">
        <v>6.3</v>
      </c>
      <c r="L262" s="94" t="s">
        <v>73</v>
      </c>
      <c r="M262" s="93" t="s">
        <v>74</v>
      </c>
      <c r="N262" s="93">
        <v>3</v>
      </c>
      <c r="O262" s="51">
        <v>7</v>
      </c>
      <c r="P262" s="93"/>
      <c r="Q262" s="93" t="s">
        <v>1051</v>
      </c>
      <c r="R262" s="140"/>
      <c r="S262" s="107" t="s">
        <v>1558</v>
      </c>
      <c r="T262" s="42" t="s">
        <v>1804</v>
      </c>
    </row>
    <row r="263" spans="1:20" s="42" customFormat="1" ht="17.25" customHeight="1" x14ac:dyDescent="0.25">
      <c r="A263" s="39"/>
      <c r="B263" s="40"/>
      <c r="C263" s="41"/>
      <c r="D263" s="39"/>
      <c r="E263" s="39"/>
      <c r="F263" s="18"/>
      <c r="G263" s="135" t="s">
        <v>213</v>
      </c>
      <c r="H263" s="18"/>
      <c r="I263" s="18">
        <v>2</v>
      </c>
      <c r="J263" s="18">
        <v>2</v>
      </c>
      <c r="K263" s="36">
        <v>7.7</v>
      </c>
      <c r="L263" s="113"/>
      <c r="M263" s="114"/>
      <c r="N263" s="114"/>
      <c r="O263" s="114"/>
      <c r="P263" s="114"/>
      <c r="Q263" s="114"/>
      <c r="R263" s="142"/>
      <c r="S263" s="119"/>
    </row>
    <row r="264" spans="1:20" s="42" customFormat="1" ht="17.25" customHeight="1" x14ac:dyDescent="0.25">
      <c r="A264" s="39"/>
      <c r="B264" s="40"/>
      <c r="C264" s="41"/>
      <c r="D264" s="39"/>
      <c r="E264" s="39"/>
      <c r="F264" s="18"/>
      <c r="G264" s="38" t="s">
        <v>702</v>
      </c>
      <c r="H264" s="18"/>
      <c r="I264" s="18">
        <v>3</v>
      </c>
      <c r="J264" s="18">
        <v>3</v>
      </c>
      <c r="K264" s="36">
        <v>7.3</v>
      </c>
      <c r="L264" s="38" t="s">
        <v>37</v>
      </c>
      <c r="M264" s="18" t="s">
        <v>38</v>
      </c>
      <c r="N264" s="18">
        <v>3</v>
      </c>
      <c r="O264" s="36"/>
      <c r="P264" s="18"/>
      <c r="Q264" s="18" t="s">
        <v>1051</v>
      </c>
      <c r="R264" s="139"/>
      <c r="S264" s="34"/>
      <c r="T264" s="42" t="s">
        <v>1804</v>
      </c>
    </row>
    <row r="265" spans="1:20" s="42" customFormat="1" ht="17.25" customHeight="1" x14ac:dyDescent="0.25">
      <c r="A265" s="39"/>
      <c r="B265" s="40"/>
      <c r="C265" s="41"/>
      <c r="D265" s="39"/>
      <c r="E265" s="39"/>
      <c r="F265" s="18"/>
      <c r="G265" s="38" t="s">
        <v>937</v>
      </c>
      <c r="H265" s="18"/>
      <c r="I265" s="18">
        <v>2</v>
      </c>
      <c r="J265" s="18"/>
      <c r="K265" s="36">
        <v>6.4</v>
      </c>
      <c r="L265" s="38" t="s">
        <v>76</v>
      </c>
      <c r="M265" s="18" t="s">
        <v>77</v>
      </c>
      <c r="N265" s="18">
        <v>2</v>
      </c>
      <c r="O265" s="36"/>
      <c r="P265" s="18"/>
      <c r="Q265" s="18"/>
      <c r="R265" s="139"/>
      <c r="S265" s="34" t="s">
        <v>1055</v>
      </c>
    </row>
    <row r="266" spans="1:20" s="42" customFormat="1" ht="17.25" customHeight="1" x14ac:dyDescent="0.25">
      <c r="A266" s="39"/>
      <c r="B266" s="40"/>
      <c r="C266" s="41"/>
      <c r="D266" s="39"/>
      <c r="E266" s="39"/>
      <c r="F266" s="18"/>
      <c r="G266" s="38" t="s">
        <v>54</v>
      </c>
      <c r="H266" s="18"/>
      <c r="I266" s="18">
        <v>3</v>
      </c>
      <c r="J266" s="18">
        <v>3</v>
      </c>
      <c r="K266" s="36">
        <v>6.2</v>
      </c>
      <c r="L266" s="38" t="s">
        <v>54</v>
      </c>
      <c r="M266" s="18" t="s">
        <v>55</v>
      </c>
      <c r="N266" s="18">
        <v>3</v>
      </c>
      <c r="O266" s="36">
        <v>6.2</v>
      </c>
      <c r="P266" s="18"/>
      <c r="Q266" s="18" t="s">
        <v>1051</v>
      </c>
      <c r="R266" s="139"/>
      <c r="S266" s="34"/>
      <c r="T266" s="42" t="s">
        <v>1804</v>
      </c>
    </row>
    <row r="267" spans="1:20" s="42" customFormat="1" ht="17.25" customHeight="1" x14ac:dyDescent="0.25">
      <c r="A267" s="39"/>
      <c r="B267" s="40"/>
      <c r="C267" s="41"/>
      <c r="D267" s="39"/>
      <c r="E267" s="39"/>
      <c r="F267" s="18"/>
      <c r="G267" s="38" t="s">
        <v>93</v>
      </c>
      <c r="H267" s="18"/>
      <c r="I267" s="18">
        <v>3</v>
      </c>
      <c r="J267" s="18">
        <v>3</v>
      </c>
      <c r="K267" s="36">
        <v>6.8</v>
      </c>
      <c r="L267" s="38" t="s">
        <v>93</v>
      </c>
      <c r="M267" s="18" t="s">
        <v>94</v>
      </c>
      <c r="N267" s="18">
        <v>3</v>
      </c>
      <c r="O267" s="36">
        <v>6.8</v>
      </c>
      <c r="P267" s="18"/>
      <c r="Q267" s="18" t="s">
        <v>1051</v>
      </c>
      <c r="R267" s="139"/>
      <c r="S267" s="34"/>
      <c r="T267" s="42" t="s">
        <v>1804</v>
      </c>
    </row>
    <row r="268" spans="1:20" s="42" customFormat="1" ht="17.25" customHeight="1" x14ac:dyDescent="0.25">
      <c r="A268" s="39"/>
      <c r="B268" s="40"/>
      <c r="C268" s="41"/>
      <c r="D268" s="39"/>
      <c r="E268" s="39"/>
      <c r="F268" s="18"/>
      <c r="G268" s="38" t="s">
        <v>938</v>
      </c>
      <c r="H268" s="18"/>
      <c r="I268" s="18">
        <v>3</v>
      </c>
      <c r="J268" s="18">
        <v>3</v>
      </c>
      <c r="K268" s="36">
        <v>7.3</v>
      </c>
      <c r="L268" s="38" t="s">
        <v>155</v>
      </c>
      <c r="M268" s="18" t="s">
        <v>62</v>
      </c>
      <c r="N268" s="18">
        <v>3</v>
      </c>
      <c r="O268" s="18"/>
      <c r="P268" s="18"/>
      <c r="Q268" s="18"/>
      <c r="R268" s="139"/>
      <c r="S268" s="34" t="s">
        <v>1055</v>
      </c>
    </row>
    <row r="269" spans="1:20" s="42" customFormat="1" ht="17.25" customHeight="1" x14ac:dyDescent="0.25">
      <c r="A269" s="39"/>
      <c r="B269" s="40"/>
      <c r="C269" s="41"/>
      <c r="D269" s="39"/>
      <c r="E269" s="39"/>
      <c r="F269" s="18"/>
      <c r="G269" s="38" t="s">
        <v>65</v>
      </c>
      <c r="H269" s="18"/>
      <c r="I269" s="18">
        <v>2</v>
      </c>
      <c r="J269" s="18">
        <v>2</v>
      </c>
      <c r="K269" s="36">
        <v>7.8</v>
      </c>
      <c r="L269" s="38" t="s">
        <v>65</v>
      </c>
      <c r="M269" s="18" t="s">
        <v>66</v>
      </c>
      <c r="N269" s="18">
        <v>2</v>
      </c>
      <c r="O269" s="36">
        <v>7.8</v>
      </c>
      <c r="P269" s="18"/>
      <c r="Q269" s="18" t="s">
        <v>1051</v>
      </c>
      <c r="R269" s="139"/>
      <c r="S269" s="34"/>
      <c r="T269" s="42" t="s">
        <v>1804</v>
      </c>
    </row>
    <row r="270" spans="1:20" s="42" customFormat="1" ht="17.25" customHeight="1" x14ac:dyDescent="0.25">
      <c r="A270" s="39"/>
      <c r="B270" s="40"/>
      <c r="C270" s="41"/>
      <c r="D270" s="39"/>
      <c r="E270" s="39"/>
      <c r="F270" s="18"/>
      <c r="G270" s="38" t="s">
        <v>315</v>
      </c>
      <c r="H270" s="18"/>
      <c r="I270" s="18">
        <v>3</v>
      </c>
      <c r="J270" s="18">
        <v>3</v>
      </c>
      <c r="K270" s="36">
        <v>8.9</v>
      </c>
      <c r="L270" s="38" t="s">
        <v>56</v>
      </c>
      <c r="M270" s="18" t="s">
        <v>57</v>
      </c>
      <c r="N270" s="18">
        <v>3</v>
      </c>
      <c r="O270" s="36">
        <v>8.9</v>
      </c>
      <c r="P270" s="18"/>
      <c r="Q270" s="18" t="s">
        <v>1051</v>
      </c>
      <c r="R270" s="139"/>
      <c r="S270" s="34"/>
      <c r="T270" s="42" t="s">
        <v>1804</v>
      </c>
    </row>
    <row r="271" spans="1:20" s="42" customFormat="1" ht="17.25" customHeight="1" x14ac:dyDescent="0.25">
      <c r="A271" s="95">
        <v>20</v>
      </c>
      <c r="B271" s="96" t="s">
        <v>939</v>
      </c>
      <c r="C271" s="97">
        <v>34127</v>
      </c>
      <c r="D271" s="95" t="s">
        <v>940</v>
      </c>
      <c r="E271" s="95" t="s">
        <v>1805</v>
      </c>
      <c r="F271" s="98" t="s">
        <v>555</v>
      </c>
      <c r="G271" s="99"/>
      <c r="H271" s="98"/>
      <c r="I271" s="98"/>
      <c r="J271" s="98"/>
      <c r="K271" s="100"/>
      <c r="L271" s="99"/>
      <c r="M271" s="98"/>
      <c r="N271" s="98"/>
      <c r="O271" s="98"/>
      <c r="P271" s="98"/>
      <c r="Q271" s="98"/>
      <c r="R271" s="98">
        <f>SUMIFS($N$12:$N$602,$T$12:$T$602,T272)</f>
        <v>35</v>
      </c>
      <c r="S271" s="109"/>
    </row>
    <row r="272" spans="1:20" s="42" customFormat="1" ht="17.25" customHeight="1" x14ac:dyDescent="0.25">
      <c r="A272" s="39"/>
      <c r="B272" s="40"/>
      <c r="C272" s="41"/>
      <c r="D272" s="39"/>
      <c r="E272" s="39"/>
      <c r="F272" s="18"/>
      <c r="G272" s="38" t="s">
        <v>934</v>
      </c>
      <c r="H272" s="18">
        <v>5</v>
      </c>
      <c r="I272" s="18"/>
      <c r="J272" s="18">
        <v>4</v>
      </c>
      <c r="K272" s="36">
        <v>5</v>
      </c>
      <c r="L272" s="38" t="s">
        <v>120</v>
      </c>
      <c r="M272" s="18" t="s">
        <v>23</v>
      </c>
      <c r="N272" s="18">
        <v>3</v>
      </c>
      <c r="O272" s="18">
        <v>5.8</v>
      </c>
      <c r="P272" s="18"/>
      <c r="Q272" s="18" t="s">
        <v>1051</v>
      </c>
      <c r="R272" s="139"/>
      <c r="S272" s="107" t="s">
        <v>1050</v>
      </c>
      <c r="T272" s="42" t="s">
        <v>1805</v>
      </c>
    </row>
    <row r="273" spans="1:20" s="42" customFormat="1" ht="17.25" customHeight="1" x14ac:dyDescent="0.25">
      <c r="A273" s="39"/>
      <c r="B273" s="40"/>
      <c r="C273" s="41"/>
      <c r="D273" s="39"/>
      <c r="E273" s="39"/>
      <c r="F273" s="18"/>
      <c r="G273" s="38" t="s">
        <v>935</v>
      </c>
      <c r="H273" s="18">
        <v>3</v>
      </c>
      <c r="I273" s="18"/>
      <c r="J273" s="18">
        <v>2</v>
      </c>
      <c r="K273" s="36">
        <v>7</v>
      </c>
      <c r="L273" s="38" t="s">
        <v>147</v>
      </c>
      <c r="M273" s="18" t="s">
        <v>28</v>
      </c>
      <c r="N273" s="18">
        <v>2</v>
      </c>
      <c r="O273" s="18">
        <v>5.8</v>
      </c>
      <c r="P273" s="18"/>
      <c r="Q273" s="18" t="s">
        <v>1051</v>
      </c>
      <c r="R273" s="139"/>
      <c r="S273" s="119"/>
      <c r="T273" s="42" t="s">
        <v>1805</v>
      </c>
    </row>
    <row r="274" spans="1:20" s="42" customFormat="1" ht="17.25" customHeight="1" x14ac:dyDescent="0.25">
      <c r="A274" s="39"/>
      <c r="B274" s="40"/>
      <c r="C274" s="41"/>
      <c r="D274" s="39"/>
      <c r="E274" s="39"/>
      <c r="F274" s="18"/>
      <c r="G274" s="38" t="s">
        <v>26</v>
      </c>
      <c r="H274" s="18">
        <v>3</v>
      </c>
      <c r="I274" s="18"/>
      <c r="J274" s="18">
        <v>2</v>
      </c>
      <c r="K274" s="36">
        <v>6</v>
      </c>
      <c r="L274" s="38" t="s">
        <v>26</v>
      </c>
      <c r="M274" s="18" t="s">
        <v>27</v>
      </c>
      <c r="N274" s="18">
        <v>2</v>
      </c>
      <c r="O274" s="36">
        <v>6</v>
      </c>
      <c r="P274" s="18"/>
      <c r="Q274" s="18" t="s">
        <v>1051</v>
      </c>
      <c r="R274" s="139"/>
      <c r="S274" s="34"/>
      <c r="T274" s="42" t="s">
        <v>1805</v>
      </c>
    </row>
    <row r="275" spans="1:20" s="42" customFormat="1" ht="17.25" customHeight="1" x14ac:dyDescent="0.25">
      <c r="A275" s="39"/>
      <c r="B275" s="40"/>
      <c r="C275" s="41"/>
      <c r="D275" s="39"/>
      <c r="E275" s="39"/>
      <c r="F275" s="18"/>
      <c r="G275" s="38" t="s">
        <v>210</v>
      </c>
      <c r="H275" s="18">
        <v>4</v>
      </c>
      <c r="I275" s="18"/>
      <c r="J275" s="18">
        <v>3</v>
      </c>
      <c r="K275" s="36">
        <v>7</v>
      </c>
      <c r="L275" s="38" t="s">
        <v>29</v>
      </c>
      <c r="M275" s="18" t="s">
        <v>30</v>
      </c>
      <c r="N275" s="18">
        <v>2</v>
      </c>
      <c r="O275" s="36">
        <v>7</v>
      </c>
      <c r="P275" s="18"/>
      <c r="Q275" s="18" t="s">
        <v>1051</v>
      </c>
      <c r="R275" s="139"/>
      <c r="S275" s="34"/>
      <c r="T275" s="42" t="s">
        <v>1805</v>
      </c>
    </row>
    <row r="276" spans="1:20" s="42" customFormat="1" ht="17.25" customHeight="1" x14ac:dyDescent="0.25">
      <c r="A276" s="39"/>
      <c r="B276" s="40"/>
      <c r="C276" s="41"/>
      <c r="D276" s="39"/>
      <c r="E276" s="39"/>
      <c r="F276" s="18"/>
      <c r="G276" s="38" t="s">
        <v>71</v>
      </c>
      <c r="H276" s="18">
        <v>3</v>
      </c>
      <c r="I276" s="18"/>
      <c r="J276" s="18">
        <v>2</v>
      </c>
      <c r="K276" s="36">
        <v>6</v>
      </c>
      <c r="L276" s="38" t="s">
        <v>71</v>
      </c>
      <c r="M276" s="18" t="s">
        <v>72</v>
      </c>
      <c r="N276" s="18">
        <v>2</v>
      </c>
      <c r="O276" s="36">
        <v>6</v>
      </c>
      <c r="P276" s="18"/>
      <c r="Q276" s="18" t="s">
        <v>1051</v>
      </c>
      <c r="R276" s="139"/>
      <c r="S276" s="34"/>
      <c r="T276" s="42" t="s">
        <v>1805</v>
      </c>
    </row>
    <row r="277" spans="1:20" s="42" customFormat="1" ht="17.25" customHeight="1" x14ac:dyDescent="0.25">
      <c r="A277" s="39"/>
      <c r="B277" s="40"/>
      <c r="C277" s="41"/>
      <c r="D277" s="39"/>
      <c r="E277" s="39"/>
      <c r="F277" s="18"/>
      <c r="G277" s="38" t="s">
        <v>729</v>
      </c>
      <c r="H277" s="18">
        <v>5</v>
      </c>
      <c r="I277" s="18"/>
      <c r="J277" s="18">
        <v>4</v>
      </c>
      <c r="K277" s="36">
        <v>6</v>
      </c>
      <c r="L277" s="38" t="s">
        <v>31</v>
      </c>
      <c r="M277" s="18" t="s">
        <v>32</v>
      </c>
      <c r="N277" s="18">
        <v>2</v>
      </c>
      <c r="O277" s="36">
        <v>6</v>
      </c>
      <c r="P277" s="18"/>
      <c r="Q277" s="18" t="s">
        <v>1051</v>
      </c>
      <c r="R277" s="139"/>
      <c r="S277" s="34"/>
      <c r="T277" s="42" t="s">
        <v>1805</v>
      </c>
    </row>
    <row r="278" spans="1:20" s="42" customFormat="1" ht="17.25" customHeight="1" x14ac:dyDescent="0.25">
      <c r="A278" s="39"/>
      <c r="B278" s="40"/>
      <c r="C278" s="41"/>
      <c r="D278" s="39"/>
      <c r="E278" s="39"/>
      <c r="F278" s="18"/>
      <c r="G278" s="38" t="s">
        <v>340</v>
      </c>
      <c r="H278" s="18">
        <v>5</v>
      </c>
      <c r="I278" s="18"/>
      <c r="J278" s="18">
        <v>4</v>
      </c>
      <c r="K278" s="36">
        <v>7</v>
      </c>
      <c r="L278" s="38" t="s">
        <v>33</v>
      </c>
      <c r="M278" s="18" t="s">
        <v>34</v>
      </c>
      <c r="N278" s="18">
        <v>2</v>
      </c>
      <c r="O278" s="36">
        <v>7</v>
      </c>
      <c r="P278" s="18"/>
      <c r="Q278" s="18" t="s">
        <v>1051</v>
      </c>
      <c r="R278" s="139"/>
      <c r="S278" s="34"/>
      <c r="T278" s="42" t="s">
        <v>1805</v>
      </c>
    </row>
    <row r="279" spans="1:20" s="42" customFormat="1" ht="17.25" customHeight="1" x14ac:dyDescent="0.25">
      <c r="A279" s="39"/>
      <c r="B279" s="40"/>
      <c r="C279" s="41"/>
      <c r="D279" s="39"/>
      <c r="E279" s="39"/>
      <c r="F279" s="18"/>
      <c r="G279" s="38" t="s">
        <v>594</v>
      </c>
      <c r="H279" s="18">
        <v>4</v>
      </c>
      <c r="I279" s="18"/>
      <c r="J279" s="18">
        <v>3</v>
      </c>
      <c r="K279" s="36">
        <v>7</v>
      </c>
      <c r="L279" s="38" t="s">
        <v>35</v>
      </c>
      <c r="M279" s="18" t="s">
        <v>36</v>
      </c>
      <c r="N279" s="18">
        <v>2</v>
      </c>
      <c r="O279" s="36">
        <v>7</v>
      </c>
      <c r="P279" s="18"/>
      <c r="Q279" s="18" t="s">
        <v>1051</v>
      </c>
      <c r="R279" s="139"/>
      <c r="S279" s="34"/>
      <c r="T279" s="42" t="s">
        <v>1805</v>
      </c>
    </row>
    <row r="280" spans="1:20" s="42" customFormat="1" ht="17.25" customHeight="1" x14ac:dyDescent="0.25">
      <c r="A280" s="39"/>
      <c r="B280" s="40"/>
      <c r="C280" s="41"/>
      <c r="D280" s="39"/>
      <c r="E280" s="39"/>
      <c r="F280" s="18"/>
      <c r="G280" s="38" t="s">
        <v>326</v>
      </c>
      <c r="H280" s="18">
        <v>6</v>
      </c>
      <c r="I280" s="18"/>
      <c r="J280" s="18" t="s">
        <v>1574</v>
      </c>
      <c r="K280" s="36">
        <v>7</v>
      </c>
      <c r="L280" s="38" t="s">
        <v>73</v>
      </c>
      <c r="M280" s="18" t="s">
        <v>74</v>
      </c>
      <c r="N280" s="18">
        <v>3</v>
      </c>
      <c r="O280" s="36">
        <v>7</v>
      </c>
      <c r="P280" s="18"/>
      <c r="Q280" s="18" t="s">
        <v>1051</v>
      </c>
      <c r="R280" s="139"/>
      <c r="S280" s="34"/>
      <c r="T280" s="42" t="s">
        <v>1805</v>
      </c>
    </row>
    <row r="281" spans="1:20" s="42" customFormat="1" ht="17.25" customHeight="1" x14ac:dyDescent="0.25">
      <c r="A281" s="39"/>
      <c r="B281" s="40"/>
      <c r="C281" s="41"/>
      <c r="D281" s="39"/>
      <c r="E281" s="39"/>
      <c r="F281" s="18"/>
      <c r="G281" s="38" t="s">
        <v>156</v>
      </c>
      <c r="H281" s="18">
        <v>4</v>
      </c>
      <c r="I281" s="18"/>
      <c r="J281" s="18">
        <v>3</v>
      </c>
      <c r="K281" s="36">
        <v>7</v>
      </c>
      <c r="L281" s="38" t="s">
        <v>37</v>
      </c>
      <c r="M281" s="18" t="s">
        <v>38</v>
      </c>
      <c r="N281" s="18">
        <v>3</v>
      </c>
      <c r="O281" s="36"/>
      <c r="P281" s="18"/>
      <c r="Q281" s="18" t="s">
        <v>1051</v>
      </c>
      <c r="R281" s="139"/>
      <c r="S281" s="34"/>
      <c r="T281" s="42" t="s">
        <v>1805</v>
      </c>
    </row>
    <row r="282" spans="1:20" s="42" customFormat="1" ht="17.25" customHeight="1" x14ac:dyDescent="0.25">
      <c r="A282" s="39"/>
      <c r="B282" s="40"/>
      <c r="C282" s="41"/>
      <c r="D282" s="39"/>
      <c r="E282" s="39"/>
      <c r="F282" s="18"/>
      <c r="G282" s="38" t="s">
        <v>158</v>
      </c>
      <c r="H282" s="18">
        <v>4</v>
      </c>
      <c r="I282" s="18"/>
      <c r="J282" s="18">
        <v>3</v>
      </c>
      <c r="K282" s="36">
        <v>7</v>
      </c>
      <c r="L282" s="38" t="s">
        <v>43</v>
      </c>
      <c r="M282" s="18" t="s">
        <v>44</v>
      </c>
      <c r="N282" s="18">
        <v>3</v>
      </c>
      <c r="O282" s="36">
        <v>7</v>
      </c>
      <c r="P282" s="18"/>
      <c r="Q282" s="18" t="s">
        <v>1051</v>
      </c>
      <c r="R282" s="139"/>
      <c r="S282" s="34"/>
      <c r="T282" s="42" t="s">
        <v>1805</v>
      </c>
    </row>
    <row r="283" spans="1:20" s="42" customFormat="1" ht="17.25" customHeight="1" x14ac:dyDescent="0.25">
      <c r="A283" s="39"/>
      <c r="B283" s="40"/>
      <c r="C283" s="41"/>
      <c r="D283" s="39"/>
      <c r="E283" s="39"/>
      <c r="F283" s="18"/>
      <c r="G283" s="38" t="s">
        <v>148</v>
      </c>
      <c r="H283" s="18">
        <v>4</v>
      </c>
      <c r="I283" s="18"/>
      <c r="J283" s="18">
        <v>3</v>
      </c>
      <c r="K283" s="36">
        <v>8</v>
      </c>
      <c r="L283" s="38" t="s">
        <v>41</v>
      </c>
      <c r="M283" s="18" t="s">
        <v>42</v>
      </c>
      <c r="N283" s="18">
        <v>3</v>
      </c>
      <c r="O283" s="36">
        <v>8</v>
      </c>
      <c r="P283" s="18"/>
      <c r="Q283" s="18" t="s">
        <v>1051</v>
      </c>
      <c r="R283" s="139"/>
      <c r="S283" s="34"/>
      <c r="T283" s="42" t="s">
        <v>1805</v>
      </c>
    </row>
    <row r="284" spans="1:20" s="42" customFormat="1" ht="17.25" customHeight="1" x14ac:dyDescent="0.25">
      <c r="A284" s="39"/>
      <c r="B284" s="40"/>
      <c r="C284" s="41"/>
      <c r="D284" s="39"/>
      <c r="E284" s="39"/>
      <c r="F284" s="18"/>
      <c r="G284" s="38" t="s">
        <v>93</v>
      </c>
      <c r="H284" s="18">
        <v>5</v>
      </c>
      <c r="I284" s="18"/>
      <c r="J284" s="18">
        <v>4</v>
      </c>
      <c r="K284" s="36">
        <v>6</v>
      </c>
      <c r="L284" s="38" t="s">
        <v>93</v>
      </c>
      <c r="M284" s="18" t="s">
        <v>94</v>
      </c>
      <c r="N284" s="18">
        <v>3</v>
      </c>
      <c r="O284" s="36">
        <v>6</v>
      </c>
      <c r="P284" s="18"/>
      <c r="Q284" s="18" t="s">
        <v>1051</v>
      </c>
      <c r="R284" s="139"/>
      <c r="S284" s="34"/>
      <c r="T284" s="42" t="s">
        <v>1805</v>
      </c>
    </row>
    <row r="285" spans="1:20" s="42" customFormat="1" ht="17.25" customHeight="1" x14ac:dyDescent="0.25">
      <c r="A285" s="39"/>
      <c r="B285" s="40"/>
      <c r="C285" s="41"/>
      <c r="D285" s="39"/>
      <c r="E285" s="39"/>
      <c r="F285" s="18"/>
      <c r="G285" s="38" t="s">
        <v>367</v>
      </c>
      <c r="H285" s="18">
        <v>4</v>
      </c>
      <c r="I285" s="18"/>
      <c r="J285" s="18">
        <v>3</v>
      </c>
      <c r="K285" s="36">
        <v>7</v>
      </c>
      <c r="L285" s="38" t="s">
        <v>155</v>
      </c>
      <c r="M285" s="18" t="s">
        <v>62</v>
      </c>
      <c r="N285" s="18">
        <v>3</v>
      </c>
      <c r="O285" s="36">
        <v>7</v>
      </c>
      <c r="P285" s="18"/>
      <c r="Q285" s="18" t="s">
        <v>1051</v>
      </c>
      <c r="R285" s="139"/>
      <c r="S285" s="34"/>
      <c r="T285" s="42" t="s">
        <v>1805</v>
      </c>
    </row>
    <row r="286" spans="1:20" s="42" customFormat="1" ht="17.25" customHeight="1" x14ac:dyDescent="0.25">
      <c r="A286" s="95">
        <v>21</v>
      </c>
      <c r="B286" s="96" t="s">
        <v>941</v>
      </c>
      <c r="C286" s="97">
        <v>38283</v>
      </c>
      <c r="D286" s="95" t="s">
        <v>942</v>
      </c>
      <c r="E286" s="95" t="s">
        <v>1806</v>
      </c>
      <c r="F286" s="98" t="s">
        <v>242</v>
      </c>
      <c r="G286" s="99"/>
      <c r="H286" s="98"/>
      <c r="I286" s="98"/>
      <c r="J286" s="98"/>
      <c r="K286" s="100"/>
      <c r="L286" s="99"/>
      <c r="M286" s="98"/>
      <c r="N286" s="98"/>
      <c r="O286" s="98"/>
      <c r="P286" s="98"/>
      <c r="Q286" s="98"/>
      <c r="R286" s="98">
        <f>SUMIFS($N$12:$N$602,$T$12:$T$602,T287)</f>
        <v>39</v>
      </c>
      <c r="S286" s="109"/>
    </row>
    <row r="287" spans="1:20" s="42" customFormat="1" ht="17.25" customHeight="1" x14ac:dyDescent="0.25">
      <c r="A287" s="39"/>
      <c r="B287" s="40"/>
      <c r="C287" s="41"/>
      <c r="D287" s="39"/>
      <c r="E287" s="39"/>
      <c r="F287" s="18"/>
      <c r="G287" s="38" t="s">
        <v>68</v>
      </c>
      <c r="H287" s="18"/>
      <c r="I287" s="18">
        <v>4</v>
      </c>
      <c r="J287" s="18">
        <v>4</v>
      </c>
      <c r="K287" s="36">
        <v>10</v>
      </c>
      <c r="L287" s="38" t="s">
        <v>120</v>
      </c>
      <c r="M287" s="18" t="s">
        <v>23</v>
      </c>
      <c r="N287" s="18">
        <v>3</v>
      </c>
      <c r="O287" s="36">
        <v>10</v>
      </c>
      <c r="P287" s="18"/>
      <c r="Q287" s="18" t="s">
        <v>1051</v>
      </c>
      <c r="R287" s="139"/>
      <c r="S287" s="34"/>
      <c r="T287" s="42" t="s">
        <v>1806</v>
      </c>
    </row>
    <row r="288" spans="1:20" s="42" customFormat="1" ht="17.25" customHeight="1" x14ac:dyDescent="0.25">
      <c r="A288" s="39"/>
      <c r="B288" s="40"/>
      <c r="C288" s="41"/>
      <c r="D288" s="39"/>
      <c r="E288" s="39"/>
      <c r="F288" s="18"/>
      <c r="G288" s="38" t="s">
        <v>70</v>
      </c>
      <c r="H288" s="18"/>
      <c r="I288" s="18">
        <v>2</v>
      </c>
      <c r="J288" s="18">
        <v>2</v>
      </c>
      <c r="K288" s="36">
        <v>10</v>
      </c>
      <c r="L288" s="38" t="s">
        <v>71</v>
      </c>
      <c r="M288" s="18" t="s">
        <v>72</v>
      </c>
      <c r="N288" s="18">
        <v>2</v>
      </c>
      <c r="O288" s="36">
        <v>10</v>
      </c>
      <c r="P288" s="18"/>
      <c r="Q288" s="18" t="s">
        <v>1051</v>
      </c>
      <c r="R288" s="139"/>
      <c r="S288" s="34"/>
      <c r="T288" s="42" t="s">
        <v>1806</v>
      </c>
    </row>
    <row r="289" spans="1:20" s="42" customFormat="1" ht="17.25" customHeight="1" x14ac:dyDescent="0.25">
      <c r="A289" s="39"/>
      <c r="B289" s="40"/>
      <c r="C289" s="41"/>
      <c r="D289" s="39"/>
      <c r="E289" s="39"/>
      <c r="F289" s="18"/>
      <c r="G289" s="38" t="s">
        <v>344</v>
      </c>
      <c r="H289" s="18"/>
      <c r="I289" s="18">
        <v>3</v>
      </c>
      <c r="J289" s="18">
        <v>3</v>
      </c>
      <c r="K289" s="36">
        <v>9.1999999999999993</v>
      </c>
      <c r="L289" s="38" t="s">
        <v>31</v>
      </c>
      <c r="M289" s="18" t="s">
        <v>32</v>
      </c>
      <c r="N289" s="18">
        <v>2</v>
      </c>
      <c r="O289" s="36">
        <v>9.1999999999999993</v>
      </c>
      <c r="P289" s="18"/>
      <c r="Q289" s="18" t="s">
        <v>1051</v>
      </c>
      <c r="R289" s="139"/>
      <c r="S289" s="34"/>
      <c r="T289" s="42" t="s">
        <v>1806</v>
      </c>
    </row>
    <row r="290" spans="1:20" s="42" customFormat="1" ht="17.25" customHeight="1" x14ac:dyDescent="0.25">
      <c r="A290" s="39"/>
      <c r="B290" s="40"/>
      <c r="C290" s="41"/>
      <c r="D290" s="39"/>
      <c r="E290" s="39"/>
      <c r="F290" s="18"/>
      <c r="G290" s="38" t="s">
        <v>327</v>
      </c>
      <c r="H290" s="18"/>
      <c r="I290" s="18">
        <v>3</v>
      </c>
      <c r="J290" s="18">
        <v>3</v>
      </c>
      <c r="K290" s="36">
        <v>7.9</v>
      </c>
      <c r="L290" s="38" t="s">
        <v>33</v>
      </c>
      <c r="M290" s="18" t="s">
        <v>34</v>
      </c>
      <c r="N290" s="18">
        <v>2</v>
      </c>
      <c r="O290" s="36">
        <v>7.9</v>
      </c>
      <c r="P290" s="18"/>
      <c r="Q290" s="18" t="s">
        <v>1051</v>
      </c>
      <c r="R290" s="139"/>
      <c r="S290" s="34"/>
      <c r="T290" s="42" t="s">
        <v>1806</v>
      </c>
    </row>
    <row r="291" spans="1:20" s="42" customFormat="1" ht="17.25" customHeight="1" x14ac:dyDescent="0.25">
      <c r="A291" s="39"/>
      <c r="B291" s="40"/>
      <c r="C291" s="41"/>
      <c r="D291" s="39"/>
      <c r="E291" s="39"/>
      <c r="F291" s="18"/>
      <c r="G291" s="38" t="s">
        <v>345</v>
      </c>
      <c r="H291" s="18"/>
      <c r="I291" s="18">
        <v>3</v>
      </c>
      <c r="J291" s="18">
        <v>3</v>
      </c>
      <c r="K291" s="36">
        <v>8.1</v>
      </c>
      <c r="L291" s="38" t="s">
        <v>35</v>
      </c>
      <c r="M291" s="18" t="s">
        <v>36</v>
      </c>
      <c r="N291" s="18">
        <v>2</v>
      </c>
      <c r="O291" s="36">
        <v>8.1</v>
      </c>
      <c r="P291" s="18"/>
      <c r="Q291" s="18" t="s">
        <v>1051</v>
      </c>
      <c r="R291" s="139"/>
      <c r="S291" s="34"/>
      <c r="T291" s="42" t="s">
        <v>1806</v>
      </c>
    </row>
    <row r="292" spans="1:20" s="42" customFormat="1" ht="17.25" customHeight="1" x14ac:dyDescent="0.25">
      <c r="A292" s="39"/>
      <c r="B292" s="40"/>
      <c r="C292" s="41"/>
      <c r="D292" s="39"/>
      <c r="E292" s="39"/>
      <c r="F292" s="18"/>
      <c r="G292" s="38" t="s">
        <v>75</v>
      </c>
      <c r="H292" s="18"/>
      <c r="I292" s="18">
        <v>3</v>
      </c>
      <c r="J292" s="18">
        <v>3</v>
      </c>
      <c r="K292" s="36">
        <v>7.5</v>
      </c>
      <c r="L292" s="38" t="s">
        <v>37</v>
      </c>
      <c r="M292" s="18" t="s">
        <v>38</v>
      </c>
      <c r="N292" s="18">
        <v>3</v>
      </c>
      <c r="O292" s="36"/>
      <c r="P292" s="18"/>
      <c r="Q292" s="18" t="s">
        <v>1051</v>
      </c>
      <c r="R292" s="139"/>
      <c r="S292" s="34"/>
      <c r="T292" s="42" t="s">
        <v>1806</v>
      </c>
    </row>
    <row r="293" spans="1:20" s="42" customFormat="1" ht="17.25" customHeight="1" x14ac:dyDescent="0.25">
      <c r="A293" s="39"/>
      <c r="B293" s="40"/>
      <c r="C293" s="41"/>
      <c r="D293" s="39"/>
      <c r="E293" s="39"/>
      <c r="F293" s="18"/>
      <c r="G293" s="38" t="s">
        <v>47</v>
      </c>
      <c r="H293" s="18"/>
      <c r="I293" s="18">
        <v>2</v>
      </c>
      <c r="J293" s="18">
        <v>2</v>
      </c>
      <c r="K293" s="36" t="s">
        <v>138</v>
      </c>
      <c r="L293" s="38" t="s">
        <v>48</v>
      </c>
      <c r="M293" s="18" t="s">
        <v>49</v>
      </c>
      <c r="N293" s="18">
        <v>2</v>
      </c>
      <c r="O293" s="36" t="s">
        <v>138</v>
      </c>
      <c r="P293" s="18"/>
      <c r="Q293" s="18" t="s">
        <v>1051</v>
      </c>
      <c r="R293" s="139"/>
      <c r="S293" s="34"/>
      <c r="T293" s="42" t="s">
        <v>1806</v>
      </c>
    </row>
    <row r="294" spans="1:20" s="42" customFormat="1" ht="17.25" customHeight="1" x14ac:dyDescent="0.25">
      <c r="A294" s="39"/>
      <c r="B294" s="40"/>
      <c r="C294" s="41"/>
      <c r="D294" s="39"/>
      <c r="E294" s="39"/>
      <c r="F294" s="18"/>
      <c r="G294" s="38" t="s">
        <v>322</v>
      </c>
      <c r="H294" s="18"/>
      <c r="I294" s="18">
        <v>3</v>
      </c>
      <c r="J294" s="18">
        <v>3</v>
      </c>
      <c r="K294" s="36">
        <v>7.2</v>
      </c>
      <c r="L294" s="38" t="s">
        <v>43</v>
      </c>
      <c r="M294" s="18" t="s">
        <v>44</v>
      </c>
      <c r="N294" s="18">
        <v>3</v>
      </c>
      <c r="O294" s="18"/>
      <c r="P294" s="18"/>
      <c r="Q294" s="18"/>
      <c r="R294" s="139"/>
      <c r="S294" s="34" t="s">
        <v>1055</v>
      </c>
    </row>
    <row r="295" spans="1:20" s="42" customFormat="1" ht="17.25" customHeight="1" x14ac:dyDescent="0.25">
      <c r="A295" s="39"/>
      <c r="B295" s="40"/>
      <c r="C295" s="41"/>
      <c r="D295" s="39"/>
      <c r="E295" s="39"/>
      <c r="F295" s="18"/>
      <c r="G295" s="38" t="s">
        <v>80</v>
      </c>
      <c r="H295" s="18"/>
      <c r="I295" s="18">
        <v>3</v>
      </c>
      <c r="J295" s="18">
        <v>3</v>
      </c>
      <c r="K295" s="36">
        <v>7.7</v>
      </c>
      <c r="L295" s="38" t="s">
        <v>80</v>
      </c>
      <c r="M295" s="18" t="s">
        <v>81</v>
      </c>
      <c r="N295" s="18">
        <v>3</v>
      </c>
      <c r="O295" s="36">
        <v>7.7</v>
      </c>
      <c r="P295" s="18"/>
      <c r="Q295" s="18" t="s">
        <v>1051</v>
      </c>
      <c r="R295" s="139"/>
      <c r="S295" s="34"/>
      <c r="T295" s="42" t="s">
        <v>1806</v>
      </c>
    </row>
    <row r="296" spans="1:20" s="42" customFormat="1" ht="17.25" customHeight="1" x14ac:dyDescent="0.25">
      <c r="A296" s="39"/>
      <c r="B296" s="40"/>
      <c r="C296" s="41"/>
      <c r="D296" s="39"/>
      <c r="E296" s="39"/>
      <c r="F296" s="18"/>
      <c r="G296" s="38" t="s">
        <v>244</v>
      </c>
      <c r="H296" s="18"/>
      <c r="I296" s="18">
        <v>3</v>
      </c>
      <c r="J296" s="18">
        <v>3</v>
      </c>
      <c r="K296" s="36">
        <v>7.8</v>
      </c>
      <c r="L296" s="38" t="s">
        <v>91</v>
      </c>
      <c r="M296" s="18" t="s">
        <v>92</v>
      </c>
      <c r="N296" s="18">
        <v>3</v>
      </c>
      <c r="O296" s="36">
        <v>7.8</v>
      </c>
      <c r="P296" s="18"/>
      <c r="Q296" s="18" t="s">
        <v>1051</v>
      </c>
      <c r="R296" s="139"/>
      <c r="S296" s="34"/>
      <c r="T296" s="42" t="s">
        <v>1806</v>
      </c>
    </row>
    <row r="297" spans="1:20" s="42" customFormat="1" ht="17.25" customHeight="1" x14ac:dyDescent="0.25">
      <c r="A297" s="39"/>
      <c r="B297" s="40"/>
      <c r="C297" s="41"/>
      <c r="D297" s="39"/>
      <c r="E297" s="39"/>
      <c r="F297" s="18"/>
      <c r="G297" s="38" t="s">
        <v>943</v>
      </c>
      <c r="H297" s="18"/>
      <c r="I297" s="18">
        <v>3</v>
      </c>
      <c r="J297" s="18">
        <v>3</v>
      </c>
      <c r="K297" s="36">
        <v>6.9</v>
      </c>
      <c r="L297" s="38" t="s">
        <v>150</v>
      </c>
      <c r="M297" s="18" t="s">
        <v>53</v>
      </c>
      <c r="N297" s="18">
        <v>2</v>
      </c>
      <c r="O297" s="18"/>
      <c r="P297" s="18"/>
      <c r="Q297" s="18"/>
      <c r="R297" s="139"/>
      <c r="S297" s="34" t="s">
        <v>1055</v>
      </c>
    </row>
    <row r="298" spans="1:20" s="42" customFormat="1" ht="17.25" customHeight="1" x14ac:dyDescent="0.25">
      <c r="A298" s="39"/>
      <c r="B298" s="40"/>
      <c r="C298" s="41"/>
      <c r="D298" s="39"/>
      <c r="E298" s="39"/>
      <c r="F298" s="18"/>
      <c r="G298" s="38" t="s">
        <v>252</v>
      </c>
      <c r="H298" s="18"/>
      <c r="I298" s="18">
        <v>3</v>
      </c>
      <c r="J298" s="18">
        <v>3</v>
      </c>
      <c r="K298" s="36">
        <v>8.6999999999999993</v>
      </c>
      <c r="L298" s="38" t="s">
        <v>89</v>
      </c>
      <c r="M298" s="18" t="s">
        <v>90</v>
      </c>
      <c r="N298" s="18">
        <v>3</v>
      </c>
      <c r="O298" s="18"/>
      <c r="P298" s="18"/>
      <c r="Q298" s="18"/>
      <c r="R298" s="139"/>
      <c r="S298" s="34" t="s">
        <v>1055</v>
      </c>
    </row>
    <row r="299" spans="1:20" s="42" customFormat="1" ht="17.25" customHeight="1" x14ac:dyDescent="0.25">
      <c r="A299" s="39"/>
      <c r="B299" s="40"/>
      <c r="C299" s="41"/>
      <c r="D299" s="39"/>
      <c r="E299" s="39"/>
      <c r="F299" s="18"/>
      <c r="G299" s="38" t="s">
        <v>139</v>
      </c>
      <c r="H299" s="18"/>
      <c r="I299" s="18">
        <v>3</v>
      </c>
      <c r="J299" s="18">
        <v>3</v>
      </c>
      <c r="K299" s="36">
        <v>10</v>
      </c>
      <c r="L299" s="38" t="s">
        <v>45</v>
      </c>
      <c r="M299" s="18" t="s">
        <v>46</v>
      </c>
      <c r="N299" s="18">
        <v>2</v>
      </c>
      <c r="O299" s="36">
        <v>10</v>
      </c>
      <c r="P299" s="18"/>
      <c r="Q299" s="18" t="s">
        <v>1051</v>
      </c>
      <c r="R299" s="139"/>
      <c r="S299" s="34"/>
      <c r="T299" s="42" t="s">
        <v>1806</v>
      </c>
    </row>
    <row r="300" spans="1:20" s="42" customFormat="1" ht="17.25" customHeight="1" x14ac:dyDescent="0.25">
      <c r="A300" s="39"/>
      <c r="B300" s="40"/>
      <c r="C300" s="41"/>
      <c r="D300" s="39"/>
      <c r="E300" s="39"/>
      <c r="F300" s="18"/>
      <c r="G300" s="38" t="s">
        <v>118</v>
      </c>
      <c r="H300" s="18"/>
      <c r="I300" s="18">
        <v>3</v>
      </c>
      <c r="J300" s="18">
        <v>3</v>
      </c>
      <c r="K300" s="36">
        <v>8.1999999999999993</v>
      </c>
      <c r="L300" s="38" t="s">
        <v>118</v>
      </c>
      <c r="M300" s="18" t="s">
        <v>119</v>
      </c>
      <c r="N300" s="18">
        <v>3</v>
      </c>
      <c r="O300" s="36">
        <v>8.1999999999999993</v>
      </c>
      <c r="P300" s="18"/>
      <c r="Q300" s="18" t="s">
        <v>1051</v>
      </c>
      <c r="R300" s="139"/>
      <c r="S300" s="34"/>
      <c r="T300" s="42" t="s">
        <v>1806</v>
      </c>
    </row>
    <row r="301" spans="1:20" s="42" customFormat="1" ht="17.25" customHeight="1" x14ac:dyDescent="0.25">
      <c r="A301" s="39"/>
      <c r="B301" s="40"/>
      <c r="C301" s="41"/>
      <c r="D301" s="39"/>
      <c r="E301" s="39"/>
      <c r="F301" s="18"/>
      <c r="G301" s="38" t="s">
        <v>245</v>
      </c>
      <c r="H301" s="18"/>
      <c r="I301" s="18">
        <v>3</v>
      </c>
      <c r="J301" s="18">
        <v>3</v>
      </c>
      <c r="K301" s="36">
        <v>8.6999999999999993</v>
      </c>
      <c r="L301" s="38" t="s">
        <v>103</v>
      </c>
      <c r="M301" s="18" t="s">
        <v>104</v>
      </c>
      <c r="N301" s="18">
        <v>3</v>
      </c>
      <c r="O301" s="36">
        <v>8.6999999999999993</v>
      </c>
      <c r="P301" s="18"/>
      <c r="Q301" s="18" t="s">
        <v>1051</v>
      </c>
      <c r="R301" s="139"/>
      <c r="S301" s="34"/>
      <c r="T301" s="42" t="s">
        <v>1806</v>
      </c>
    </row>
    <row r="302" spans="1:20" s="42" customFormat="1" ht="17.25" customHeight="1" x14ac:dyDescent="0.25">
      <c r="A302" s="39"/>
      <c r="B302" s="40"/>
      <c r="C302" s="41"/>
      <c r="D302" s="39"/>
      <c r="E302" s="39"/>
      <c r="F302" s="18"/>
      <c r="G302" s="38" t="s">
        <v>332</v>
      </c>
      <c r="H302" s="18"/>
      <c r="I302" s="18">
        <v>3</v>
      </c>
      <c r="J302" s="18">
        <v>3</v>
      </c>
      <c r="K302" s="36">
        <v>9.1999999999999993</v>
      </c>
      <c r="L302" s="38" t="s">
        <v>172</v>
      </c>
      <c r="M302" s="18" t="s">
        <v>173</v>
      </c>
      <c r="N302" s="18">
        <v>3</v>
      </c>
      <c r="O302" s="36">
        <v>9.1999999999999993</v>
      </c>
      <c r="P302" s="18"/>
      <c r="Q302" s="18" t="s">
        <v>1051</v>
      </c>
      <c r="R302" s="139"/>
      <c r="S302" s="34"/>
      <c r="T302" s="42" t="s">
        <v>1806</v>
      </c>
    </row>
    <row r="303" spans="1:20" s="42" customFormat="1" ht="17.25" customHeight="1" x14ac:dyDescent="0.25">
      <c r="A303" s="39"/>
      <c r="B303" s="40"/>
      <c r="C303" s="41"/>
      <c r="D303" s="39"/>
      <c r="E303" s="39"/>
      <c r="F303" s="18"/>
      <c r="G303" s="38" t="s">
        <v>333</v>
      </c>
      <c r="H303" s="18"/>
      <c r="I303" s="18">
        <v>3</v>
      </c>
      <c r="J303" s="18">
        <v>3</v>
      </c>
      <c r="K303" s="36">
        <v>7.8</v>
      </c>
      <c r="L303" s="38" t="s">
        <v>174</v>
      </c>
      <c r="M303" s="18" t="s">
        <v>175</v>
      </c>
      <c r="N303" s="18">
        <v>3</v>
      </c>
      <c r="O303" s="36">
        <v>7.8</v>
      </c>
      <c r="P303" s="18"/>
      <c r="Q303" s="18" t="s">
        <v>1051</v>
      </c>
      <c r="R303" s="139"/>
      <c r="S303" s="34"/>
      <c r="T303" s="42" t="s">
        <v>1806</v>
      </c>
    </row>
    <row r="304" spans="1:20" s="42" customFormat="1" ht="17.25" customHeight="1" x14ac:dyDescent="0.25">
      <c r="A304" s="39"/>
      <c r="B304" s="40"/>
      <c r="C304" s="41"/>
      <c r="D304" s="39"/>
      <c r="E304" s="39"/>
      <c r="F304" s="18"/>
      <c r="G304" s="38" t="s">
        <v>331</v>
      </c>
      <c r="H304" s="18"/>
      <c r="I304" s="18">
        <v>3</v>
      </c>
      <c r="J304" s="18">
        <v>3</v>
      </c>
      <c r="K304" s="36">
        <v>8.1</v>
      </c>
      <c r="L304" s="38" t="s">
        <v>176</v>
      </c>
      <c r="M304" s="18" t="s">
        <v>177</v>
      </c>
      <c r="N304" s="18">
        <v>3</v>
      </c>
      <c r="O304" s="18"/>
      <c r="P304" s="18"/>
      <c r="Q304" s="18"/>
      <c r="R304" s="139"/>
      <c r="S304" s="34" t="s">
        <v>1055</v>
      </c>
    </row>
    <row r="305" spans="1:20" s="42" customFormat="1" ht="17.25" customHeight="1" x14ac:dyDescent="0.25">
      <c r="A305" s="39"/>
      <c r="B305" s="40"/>
      <c r="C305" s="41"/>
      <c r="D305" s="39"/>
      <c r="E305" s="39"/>
      <c r="F305" s="18"/>
      <c r="G305" s="38" t="s">
        <v>944</v>
      </c>
      <c r="H305" s="18"/>
      <c r="I305" s="18">
        <v>3</v>
      </c>
      <c r="J305" s="18">
        <v>3</v>
      </c>
      <c r="K305" s="36">
        <v>7.2</v>
      </c>
      <c r="L305" s="38" t="s">
        <v>101</v>
      </c>
      <c r="M305" s="18" t="s">
        <v>102</v>
      </c>
      <c r="N305" s="18">
        <v>3</v>
      </c>
      <c r="O305" s="18"/>
      <c r="P305" s="18"/>
      <c r="Q305" s="18"/>
      <c r="R305" s="139"/>
      <c r="S305" s="34" t="s">
        <v>1055</v>
      </c>
    </row>
    <row r="306" spans="1:20" s="42" customFormat="1" ht="17.25" customHeight="1" x14ac:dyDescent="0.25">
      <c r="A306" s="39"/>
      <c r="B306" s="40"/>
      <c r="C306" s="41"/>
      <c r="D306" s="39"/>
      <c r="E306" s="39"/>
      <c r="F306" s="18"/>
      <c r="G306" s="38" t="s">
        <v>945</v>
      </c>
      <c r="H306" s="18"/>
      <c r="I306" s="18">
        <v>3</v>
      </c>
      <c r="J306" s="18">
        <v>3</v>
      </c>
      <c r="K306" s="36">
        <v>9.3000000000000007</v>
      </c>
      <c r="L306" s="38" t="s">
        <v>180</v>
      </c>
      <c r="M306" s="18" t="s">
        <v>181</v>
      </c>
      <c r="N306" s="18">
        <v>3</v>
      </c>
      <c r="O306" s="18"/>
      <c r="P306" s="18"/>
      <c r="Q306" s="18"/>
      <c r="R306" s="139"/>
      <c r="S306" s="34" t="s">
        <v>1055</v>
      </c>
    </row>
    <row r="307" spans="1:20" s="42" customFormat="1" ht="17.25" customHeight="1" x14ac:dyDescent="0.25">
      <c r="A307" s="39"/>
      <c r="B307" s="40"/>
      <c r="C307" s="41"/>
      <c r="D307" s="39"/>
      <c r="E307" s="39"/>
      <c r="F307" s="18"/>
      <c r="G307" s="38" t="s">
        <v>118</v>
      </c>
      <c r="H307" s="18"/>
      <c r="I307" s="18">
        <v>3</v>
      </c>
      <c r="J307" s="18">
        <v>3</v>
      </c>
      <c r="K307" s="36">
        <v>8.1999999999999993</v>
      </c>
      <c r="L307" s="38" t="s">
        <v>99</v>
      </c>
      <c r="M307" s="18" t="s">
        <v>100</v>
      </c>
      <c r="N307" s="18">
        <v>3</v>
      </c>
      <c r="O307" s="18"/>
      <c r="P307" s="18"/>
      <c r="Q307" s="18"/>
      <c r="R307" s="139"/>
      <c r="S307" s="34" t="s">
        <v>1055</v>
      </c>
    </row>
    <row r="308" spans="1:20" s="42" customFormat="1" ht="17.25" customHeight="1" x14ac:dyDescent="0.25">
      <c r="A308" s="39"/>
      <c r="B308" s="40"/>
      <c r="C308" s="41"/>
      <c r="D308" s="39"/>
      <c r="E308" s="39"/>
      <c r="F308" s="18"/>
      <c r="G308" s="38" t="s">
        <v>334</v>
      </c>
      <c r="H308" s="18"/>
      <c r="I308" s="18">
        <v>3</v>
      </c>
      <c r="J308" s="18">
        <v>3</v>
      </c>
      <c r="K308" s="36">
        <v>9</v>
      </c>
      <c r="L308" s="38" t="s">
        <v>169</v>
      </c>
      <c r="M308" s="18" t="s">
        <v>170</v>
      </c>
      <c r="N308" s="18">
        <v>3</v>
      </c>
      <c r="O308" s="18"/>
      <c r="P308" s="18"/>
      <c r="Q308" s="18"/>
      <c r="R308" s="139"/>
      <c r="S308" s="34" t="s">
        <v>1055</v>
      </c>
    </row>
    <row r="309" spans="1:20" s="42" customFormat="1" ht="17.25" customHeight="1" x14ac:dyDescent="0.25">
      <c r="A309" s="39"/>
      <c r="B309" s="40"/>
      <c r="C309" s="41"/>
      <c r="D309" s="39"/>
      <c r="E309" s="39"/>
      <c r="F309" s="18"/>
      <c r="G309" s="38" t="s">
        <v>246</v>
      </c>
      <c r="H309" s="18"/>
      <c r="I309" s="18">
        <v>3</v>
      </c>
      <c r="J309" s="18">
        <v>3</v>
      </c>
      <c r="K309" s="36">
        <v>8.4</v>
      </c>
      <c r="L309" s="38" t="s">
        <v>194</v>
      </c>
      <c r="M309" s="18" t="s">
        <v>195</v>
      </c>
      <c r="N309" s="18">
        <v>3</v>
      </c>
      <c r="O309" s="36">
        <v>8.4</v>
      </c>
      <c r="P309" s="18"/>
      <c r="Q309" s="18" t="s">
        <v>1051</v>
      </c>
      <c r="R309" s="139"/>
      <c r="S309" s="34"/>
      <c r="T309" s="42" t="s">
        <v>1806</v>
      </c>
    </row>
    <row r="310" spans="1:20" s="42" customFormat="1" ht="17.25" customHeight="1" x14ac:dyDescent="0.25">
      <c r="A310" s="39"/>
      <c r="B310" s="40"/>
      <c r="C310" s="41"/>
      <c r="D310" s="39"/>
      <c r="E310" s="39"/>
      <c r="F310" s="18"/>
      <c r="G310" s="38" t="s">
        <v>336</v>
      </c>
      <c r="H310" s="18"/>
      <c r="I310" s="18">
        <v>3</v>
      </c>
      <c r="J310" s="18">
        <v>3</v>
      </c>
      <c r="K310" s="36">
        <v>8.1999999999999993</v>
      </c>
      <c r="L310" s="38" t="s">
        <v>56</v>
      </c>
      <c r="M310" s="18" t="s">
        <v>57</v>
      </c>
      <c r="N310" s="18">
        <v>3</v>
      </c>
      <c r="O310" s="18"/>
      <c r="P310" s="18"/>
      <c r="Q310" s="18"/>
      <c r="R310" s="139"/>
      <c r="S310" s="34" t="s">
        <v>1055</v>
      </c>
    </row>
    <row r="311" spans="1:20" s="42" customFormat="1" ht="17.25" customHeight="1" x14ac:dyDescent="0.25">
      <c r="A311" s="95">
        <v>22</v>
      </c>
      <c r="B311" s="96" t="s">
        <v>946</v>
      </c>
      <c r="C311" s="97">
        <v>33809</v>
      </c>
      <c r="D311" s="95" t="s">
        <v>947</v>
      </c>
      <c r="E311" s="95" t="s">
        <v>1807</v>
      </c>
      <c r="F311" s="98" t="s">
        <v>948</v>
      </c>
      <c r="G311" s="99"/>
      <c r="H311" s="98"/>
      <c r="I311" s="98"/>
      <c r="J311" s="98"/>
      <c r="K311" s="100"/>
      <c r="L311" s="99"/>
      <c r="M311" s="98"/>
      <c r="N311" s="98"/>
      <c r="O311" s="98"/>
      <c r="P311" s="98"/>
      <c r="Q311" s="98"/>
      <c r="R311" s="98">
        <f>SUMIFS($N$12:$N$602,$T$12:$T$602,T312)</f>
        <v>19</v>
      </c>
      <c r="S311" s="109"/>
    </row>
    <row r="312" spans="1:20" s="42" customFormat="1" ht="17.25" customHeight="1" x14ac:dyDescent="0.25">
      <c r="A312" s="90"/>
      <c r="B312" s="91"/>
      <c r="C312" s="92"/>
      <c r="D312" s="90"/>
      <c r="E312" s="90"/>
      <c r="F312" s="93"/>
      <c r="G312" s="94" t="s">
        <v>68</v>
      </c>
      <c r="H312" s="93" t="s">
        <v>949</v>
      </c>
      <c r="I312" s="93"/>
      <c r="J312" s="93" t="s">
        <v>1576</v>
      </c>
      <c r="K312" s="51">
        <v>7</v>
      </c>
      <c r="L312" s="38" t="s">
        <v>120</v>
      </c>
      <c r="M312" s="18" t="s">
        <v>23</v>
      </c>
      <c r="N312" s="18">
        <v>3</v>
      </c>
      <c r="O312" s="36">
        <v>7</v>
      </c>
      <c r="P312" s="18"/>
      <c r="Q312" s="18" t="s">
        <v>1051</v>
      </c>
      <c r="R312" s="139"/>
      <c r="S312" s="34"/>
      <c r="T312" s="42" t="s">
        <v>1807</v>
      </c>
    </row>
    <row r="313" spans="1:20" s="42" customFormat="1" ht="17.25" customHeight="1" x14ac:dyDescent="0.25">
      <c r="A313" s="115"/>
      <c r="B313" s="116"/>
      <c r="C313" s="117"/>
      <c r="D313" s="115"/>
      <c r="E313" s="115"/>
      <c r="F313" s="114"/>
      <c r="G313" s="113"/>
      <c r="H313" s="114"/>
      <c r="I313" s="114"/>
      <c r="J313" s="114"/>
      <c r="K313" s="118"/>
      <c r="L313" s="38" t="s">
        <v>147</v>
      </c>
      <c r="M313" s="18" t="s">
        <v>28</v>
      </c>
      <c r="N313" s="18">
        <v>2</v>
      </c>
      <c r="O313" s="36">
        <v>7</v>
      </c>
      <c r="P313" s="18"/>
      <c r="Q313" s="18" t="s">
        <v>1051</v>
      </c>
      <c r="R313" s="139"/>
      <c r="S313" s="34"/>
      <c r="T313" s="42" t="s">
        <v>1807</v>
      </c>
    </row>
    <row r="314" spans="1:20" s="42" customFormat="1" ht="17.25" customHeight="1" x14ac:dyDescent="0.25">
      <c r="A314" s="39"/>
      <c r="B314" s="40"/>
      <c r="C314" s="41"/>
      <c r="D314" s="39"/>
      <c r="E314" s="39"/>
      <c r="F314" s="18"/>
      <c r="G314" s="38" t="s">
        <v>70</v>
      </c>
      <c r="H314" s="18" t="s">
        <v>950</v>
      </c>
      <c r="I314" s="18"/>
      <c r="J314" s="18">
        <v>1</v>
      </c>
      <c r="K314" s="36">
        <v>5.4</v>
      </c>
      <c r="L314" s="38" t="s">
        <v>71</v>
      </c>
      <c r="M314" s="18" t="s">
        <v>72</v>
      </c>
      <c r="N314" s="18">
        <v>2</v>
      </c>
      <c r="O314" s="18"/>
      <c r="P314" s="18"/>
      <c r="Q314" s="18"/>
      <c r="R314" s="139"/>
      <c r="S314" s="34" t="s">
        <v>1052</v>
      </c>
    </row>
    <row r="315" spans="1:20" s="42" customFormat="1" ht="17.25" customHeight="1" x14ac:dyDescent="0.25">
      <c r="A315" s="90"/>
      <c r="B315" s="91"/>
      <c r="C315" s="92"/>
      <c r="D315" s="90"/>
      <c r="E315" s="90"/>
      <c r="F315" s="93"/>
      <c r="G315" s="94"/>
      <c r="H315" s="93"/>
      <c r="I315" s="93"/>
      <c r="J315" s="93"/>
      <c r="K315" s="51"/>
      <c r="L315" s="38" t="s">
        <v>31</v>
      </c>
      <c r="M315" s="18" t="s">
        <v>32</v>
      </c>
      <c r="N315" s="18">
        <v>2</v>
      </c>
      <c r="O315" s="36">
        <v>5.9</v>
      </c>
      <c r="P315" s="18"/>
      <c r="Q315" s="18" t="s">
        <v>1051</v>
      </c>
      <c r="R315" s="139"/>
      <c r="S315" s="34"/>
      <c r="T315" s="42" t="s">
        <v>1807</v>
      </c>
    </row>
    <row r="316" spans="1:20" s="42" customFormat="1" ht="17.25" customHeight="1" x14ac:dyDescent="0.25">
      <c r="A316" s="124"/>
      <c r="B316" s="133"/>
      <c r="C316" s="125"/>
      <c r="D316" s="124"/>
      <c r="E316" s="124"/>
      <c r="F316" s="121"/>
      <c r="G316" s="126" t="s">
        <v>951</v>
      </c>
      <c r="H316" s="121" t="s">
        <v>952</v>
      </c>
      <c r="I316" s="121"/>
      <c r="J316" s="121" t="s">
        <v>1577</v>
      </c>
      <c r="K316" s="127">
        <v>5.9</v>
      </c>
      <c r="L316" s="38" t="s">
        <v>33</v>
      </c>
      <c r="M316" s="18" t="s">
        <v>34</v>
      </c>
      <c r="N316" s="18">
        <v>2</v>
      </c>
      <c r="O316" s="36">
        <v>5.9</v>
      </c>
      <c r="P316" s="18"/>
      <c r="Q316" s="18" t="s">
        <v>1051</v>
      </c>
      <c r="R316" s="139"/>
      <c r="S316" s="34"/>
      <c r="T316" s="42" t="s">
        <v>1807</v>
      </c>
    </row>
    <row r="317" spans="1:20" s="42" customFormat="1" ht="17.25" customHeight="1" x14ac:dyDescent="0.25">
      <c r="A317" s="115"/>
      <c r="B317" s="116"/>
      <c r="C317" s="117"/>
      <c r="D317" s="115"/>
      <c r="E317" s="115"/>
      <c r="F317" s="114"/>
      <c r="G317" s="113"/>
      <c r="H317" s="114"/>
      <c r="I317" s="114"/>
      <c r="J317" s="114"/>
      <c r="K317" s="118"/>
      <c r="L317" s="38" t="s">
        <v>35</v>
      </c>
      <c r="M317" s="18" t="s">
        <v>36</v>
      </c>
      <c r="N317" s="18">
        <v>2</v>
      </c>
      <c r="O317" s="36">
        <v>5.9</v>
      </c>
      <c r="P317" s="18"/>
      <c r="Q317" s="18" t="s">
        <v>1051</v>
      </c>
      <c r="R317" s="139"/>
      <c r="S317" s="34"/>
      <c r="T317" s="42" t="s">
        <v>1807</v>
      </c>
    </row>
    <row r="318" spans="1:20" s="42" customFormat="1" ht="17.25" customHeight="1" x14ac:dyDescent="0.25">
      <c r="A318" s="39"/>
      <c r="B318" s="40"/>
      <c r="C318" s="41"/>
      <c r="D318" s="39"/>
      <c r="E318" s="39"/>
      <c r="F318" s="18"/>
      <c r="G318" s="38" t="s">
        <v>953</v>
      </c>
      <c r="H318" s="18" t="s">
        <v>954</v>
      </c>
      <c r="I318" s="18"/>
      <c r="J318" s="18">
        <v>4</v>
      </c>
      <c r="K318" s="36">
        <v>6.5</v>
      </c>
      <c r="L318" s="38" t="s">
        <v>37</v>
      </c>
      <c r="M318" s="18" t="s">
        <v>38</v>
      </c>
      <c r="N318" s="18">
        <v>3</v>
      </c>
      <c r="O318" s="36"/>
      <c r="P318" s="18"/>
      <c r="Q318" s="18" t="s">
        <v>1051</v>
      </c>
      <c r="R318" s="139"/>
      <c r="S318" s="34"/>
      <c r="T318" s="42" t="s">
        <v>1807</v>
      </c>
    </row>
    <row r="319" spans="1:20" s="42" customFormat="1" ht="17.25" customHeight="1" x14ac:dyDescent="0.25">
      <c r="A319" s="39"/>
      <c r="B319" s="40"/>
      <c r="C319" s="41"/>
      <c r="D319" s="39"/>
      <c r="E319" s="39"/>
      <c r="F319" s="18"/>
      <c r="G319" s="38" t="s">
        <v>47</v>
      </c>
      <c r="H319" s="18" t="s">
        <v>955</v>
      </c>
      <c r="I319" s="18"/>
      <c r="J319" s="18">
        <v>3</v>
      </c>
      <c r="K319" s="36">
        <v>7.4</v>
      </c>
      <c r="L319" s="38" t="s">
        <v>48</v>
      </c>
      <c r="M319" s="18" t="s">
        <v>49</v>
      </c>
      <c r="N319" s="18">
        <v>2</v>
      </c>
      <c r="O319" s="36">
        <v>7.4</v>
      </c>
      <c r="P319" s="18"/>
      <c r="Q319" s="18" t="s">
        <v>1051</v>
      </c>
      <c r="R319" s="139"/>
      <c r="S319" s="34"/>
      <c r="T319" s="42" t="s">
        <v>1807</v>
      </c>
    </row>
    <row r="320" spans="1:20" s="42" customFormat="1" ht="17.25" customHeight="1" x14ac:dyDescent="0.25">
      <c r="A320" s="39"/>
      <c r="B320" s="40"/>
      <c r="C320" s="41"/>
      <c r="D320" s="39"/>
      <c r="E320" s="39"/>
      <c r="F320" s="18"/>
      <c r="G320" s="38" t="s">
        <v>158</v>
      </c>
      <c r="H320" s="18" t="s">
        <v>956</v>
      </c>
      <c r="I320" s="18"/>
      <c r="J320" s="18">
        <v>2</v>
      </c>
      <c r="K320" s="36">
        <v>5.7</v>
      </c>
      <c r="L320" s="38" t="s">
        <v>43</v>
      </c>
      <c r="M320" s="18" t="s">
        <v>44</v>
      </c>
      <c r="N320" s="18">
        <v>3</v>
      </c>
      <c r="O320" s="18"/>
      <c r="P320" s="18"/>
      <c r="Q320" s="18"/>
      <c r="R320" s="139"/>
      <c r="S320" s="34" t="s">
        <v>1052</v>
      </c>
    </row>
    <row r="321" spans="1:20" s="42" customFormat="1" ht="17.25" customHeight="1" x14ac:dyDescent="0.25">
      <c r="A321" s="39"/>
      <c r="B321" s="40"/>
      <c r="C321" s="41"/>
      <c r="D321" s="39"/>
      <c r="E321" s="39"/>
      <c r="F321" s="18"/>
      <c r="G321" s="38" t="s">
        <v>54</v>
      </c>
      <c r="H321" s="18" t="s">
        <v>956</v>
      </c>
      <c r="I321" s="18"/>
      <c r="J321" s="18">
        <v>2</v>
      </c>
      <c r="K321" s="36">
        <v>7</v>
      </c>
      <c r="L321" s="38" t="s">
        <v>54</v>
      </c>
      <c r="M321" s="18" t="s">
        <v>55</v>
      </c>
      <c r="N321" s="18">
        <v>3</v>
      </c>
      <c r="O321" s="18"/>
      <c r="P321" s="18"/>
      <c r="Q321" s="18"/>
      <c r="R321" s="139"/>
      <c r="S321" s="34" t="s">
        <v>1052</v>
      </c>
    </row>
    <row r="322" spans="1:20" s="42" customFormat="1" ht="17.25" customHeight="1" x14ac:dyDescent="0.25">
      <c r="A322" s="39"/>
      <c r="B322" s="40"/>
      <c r="C322" s="41"/>
      <c r="D322" s="39"/>
      <c r="E322" s="39"/>
      <c r="F322" s="18"/>
      <c r="G322" s="38" t="s">
        <v>251</v>
      </c>
      <c r="H322" s="18" t="s">
        <v>955</v>
      </c>
      <c r="I322" s="18"/>
      <c r="J322" s="18">
        <v>3</v>
      </c>
      <c r="K322" s="36">
        <v>7.9</v>
      </c>
      <c r="L322" s="38" t="s">
        <v>80</v>
      </c>
      <c r="M322" s="18" t="s">
        <v>81</v>
      </c>
      <c r="N322" s="18">
        <v>3</v>
      </c>
      <c r="O322" s="36">
        <v>7.9</v>
      </c>
      <c r="P322" s="18"/>
      <c r="Q322" s="18" t="s">
        <v>1051</v>
      </c>
      <c r="R322" s="139"/>
      <c r="S322" s="34"/>
      <c r="T322" s="42" t="s">
        <v>1807</v>
      </c>
    </row>
    <row r="323" spans="1:20" s="42" customFormat="1" ht="17.25" customHeight="1" x14ac:dyDescent="0.25">
      <c r="A323" s="39"/>
      <c r="B323" s="40"/>
      <c r="C323" s="41"/>
      <c r="D323" s="39"/>
      <c r="E323" s="39"/>
      <c r="F323" s="18"/>
      <c r="G323" s="38" t="s">
        <v>237</v>
      </c>
      <c r="H323" s="18" t="s">
        <v>950</v>
      </c>
      <c r="I323" s="18"/>
      <c r="J323" s="18">
        <v>1</v>
      </c>
      <c r="K323" s="36">
        <v>5.4</v>
      </c>
      <c r="L323" s="38" t="s">
        <v>151</v>
      </c>
      <c r="M323" s="18" t="s">
        <v>152</v>
      </c>
      <c r="N323" s="18">
        <v>3</v>
      </c>
      <c r="O323" s="18"/>
      <c r="P323" s="18"/>
      <c r="Q323" s="18"/>
      <c r="R323" s="139"/>
      <c r="S323" s="34" t="s">
        <v>1052</v>
      </c>
    </row>
    <row r="324" spans="1:20" s="42" customFormat="1" ht="17.25" customHeight="1" x14ac:dyDescent="0.25">
      <c r="A324" s="95">
        <v>23</v>
      </c>
      <c r="B324" s="96" t="s">
        <v>957</v>
      </c>
      <c r="C324" s="97">
        <v>37768</v>
      </c>
      <c r="D324" s="95" t="s">
        <v>958</v>
      </c>
      <c r="E324" s="95" t="s">
        <v>1808</v>
      </c>
      <c r="F324" s="98" t="s">
        <v>959</v>
      </c>
      <c r="G324" s="99"/>
      <c r="H324" s="98"/>
      <c r="I324" s="98"/>
      <c r="J324" s="98"/>
      <c r="K324" s="100"/>
      <c r="L324" s="99"/>
      <c r="M324" s="98"/>
      <c r="N324" s="98"/>
      <c r="O324" s="98"/>
      <c r="P324" s="98"/>
      <c r="Q324" s="98"/>
      <c r="R324" s="98">
        <v>54</v>
      </c>
      <c r="S324" s="109"/>
    </row>
    <row r="325" spans="1:20" s="42" customFormat="1" ht="17.25" customHeight="1" x14ac:dyDescent="0.25">
      <c r="A325" s="39"/>
      <c r="B325" s="40"/>
      <c r="C325" s="41"/>
      <c r="D325" s="39"/>
      <c r="E325" s="39"/>
      <c r="F325" s="18"/>
      <c r="G325" s="38" t="s">
        <v>120</v>
      </c>
      <c r="H325" s="18"/>
      <c r="I325" s="18">
        <v>3</v>
      </c>
      <c r="J325" s="18">
        <v>3</v>
      </c>
      <c r="K325" s="36">
        <v>8.5</v>
      </c>
      <c r="L325" s="38" t="s">
        <v>120</v>
      </c>
      <c r="M325" s="18" t="s">
        <v>23</v>
      </c>
      <c r="N325" s="18">
        <v>3</v>
      </c>
      <c r="O325" s="36">
        <v>8.5</v>
      </c>
      <c r="P325" s="18"/>
      <c r="Q325" s="18" t="s">
        <v>1051</v>
      </c>
      <c r="R325" s="139"/>
      <c r="S325" s="34"/>
      <c r="T325" s="42" t="s">
        <v>1808</v>
      </c>
    </row>
    <row r="326" spans="1:20" s="42" customFormat="1" ht="17.25" customHeight="1" x14ac:dyDescent="0.25">
      <c r="A326" s="39"/>
      <c r="B326" s="40"/>
      <c r="C326" s="41"/>
      <c r="D326" s="39"/>
      <c r="E326" s="39"/>
      <c r="F326" s="18"/>
      <c r="G326" s="38" t="s">
        <v>24</v>
      </c>
      <c r="H326" s="18"/>
      <c r="I326" s="18">
        <v>2</v>
      </c>
      <c r="J326" s="18">
        <v>2</v>
      </c>
      <c r="K326" s="36">
        <v>8.1</v>
      </c>
      <c r="L326" s="38" t="s">
        <v>24</v>
      </c>
      <c r="M326" s="18" t="s">
        <v>25</v>
      </c>
      <c r="N326" s="18">
        <v>2</v>
      </c>
      <c r="O326" s="36">
        <v>8.1</v>
      </c>
      <c r="P326" s="18"/>
      <c r="Q326" s="18" t="s">
        <v>1051</v>
      </c>
      <c r="R326" s="139"/>
      <c r="S326" s="34"/>
      <c r="T326" s="42" t="s">
        <v>1808</v>
      </c>
    </row>
    <row r="327" spans="1:20" s="42" customFormat="1" ht="17.25" customHeight="1" x14ac:dyDescent="0.25">
      <c r="A327" s="39"/>
      <c r="B327" s="40"/>
      <c r="C327" s="41"/>
      <c r="D327" s="39"/>
      <c r="E327" s="39"/>
      <c r="F327" s="18"/>
      <c r="G327" s="38" t="s">
        <v>26</v>
      </c>
      <c r="H327" s="18"/>
      <c r="I327" s="18">
        <v>2</v>
      </c>
      <c r="J327" s="18">
        <v>2</v>
      </c>
      <c r="K327" s="36">
        <v>7</v>
      </c>
      <c r="L327" s="38" t="s">
        <v>26</v>
      </c>
      <c r="M327" s="18" t="s">
        <v>27</v>
      </c>
      <c r="N327" s="18">
        <v>2</v>
      </c>
      <c r="O327" s="36">
        <v>7</v>
      </c>
      <c r="P327" s="18"/>
      <c r="Q327" s="18" t="s">
        <v>1051</v>
      </c>
      <c r="R327" s="139"/>
      <c r="S327" s="34"/>
      <c r="T327" s="42" t="s">
        <v>1808</v>
      </c>
    </row>
    <row r="328" spans="1:20" s="42" customFormat="1" ht="17.25" customHeight="1" x14ac:dyDescent="0.25">
      <c r="A328" s="39"/>
      <c r="B328" s="40"/>
      <c r="C328" s="41"/>
      <c r="D328" s="39"/>
      <c r="E328" s="39"/>
      <c r="F328" s="18"/>
      <c r="G328" s="38" t="s">
        <v>147</v>
      </c>
      <c r="H328" s="18"/>
      <c r="I328" s="18">
        <v>2</v>
      </c>
      <c r="J328" s="18">
        <v>2</v>
      </c>
      <c r="K328" s="36">
        <v>8.3000000000000007</v>
      </c>
      <c r="L328" s="38" t="s">
        <v>147</v>
      </c>
      <c r="M328" s="18" t="s">
        <v>28</v>
      </c>
      <c r="N328" s="18">
        <v>2</v>
      </c>
      <c r="O328" s="36">
        <v>8.3000000000000007</v>
      </c>
      <c r="P328" s="18"/>
      <c r="Q328" s="18" t="s">
        <v>1051</v>
      </c>
      <c r="R328" s="139"/>
      <c r="S328" s="34"/>
      <c r="T328" s="42" t="s">
        <v>1808</v>
      </c>
    </row>
    <row r="329" spans="1:20" s="42" customFormat="1" ht="17.25" customHeight="1" x14ac:dyDescent="0.25">
      <c r="A329" s="39"/>
      <c r="B329" s="40"/>
      <c r="C329" s="41"/>
      <c r="D329" s="39"/>
      <c r="E329" s="39"/>
      <c r="F329" s="18"/>
      <c r="G329" s="38" t="s">
        <v>29</v>
      </c>
      <c r="H329" s="18"/>
      <c r="I329" s="18">
        <v>2</v>
      </c>
      <c r="J329" s="18">
        <v>2</v>
      </c>
      <c r="K329" s="36">
        <v>4.9000000000000004</v>
      </c>
      <c r="L329" s="38" t="s">
        <v>29</v>
      </c>
      <c r="M329" s="18" t="s">
        <v>30</v>
      </c>
      <c r="N329" s="18">
        <v>2</v>
      </c>
      <c r="O329" s="36">
        <v>4.9000000000000004</v>
      </c>
      <c r="P329" s="18"/>
      <c r="Q329" s="18" t="s">
        <v>1051</v>
      </c>
      <c r="R329" s="139"/>
      <c r="S329" s="34"/>
      <c r="T329" s="42" t="s">
        <v>1808</v>
      </c>
    </row>
    <row r="330" spans="1:20" s="42" customFormat="1" ht="17.25" customHeight="1" x14ac:dyDescent="0.25">
      <c r="A330" s="39"/>
      <c r="B330" s="40"/>
      <c r="C330" s="41"/>
      <c r="D330" s="39"/>
      <c r="E330" s="39"/>
      <c r="F330" s="18"/>
      <c r="G330" s="38" t="s">
        <v>71</v>
      </c>
      <c r="H330" s="18"/>
      <c r="I330" s="18">
        <v>3</v>
      </c>
      <c r="J330" s="18">
        <v>3</v>
      </c>
      <c r="K330" s="36">
        <v>7.8</v>
      </c>
      <c r="L330" s="38" t="s">
        <v>71</v>
      </c>
      <c r="M330" s="18" t="s">
        <v>72</v>
      </c>
      <c r="N330" s="18">
        <v>2</v>
      </c>
      <c r="O330" s="36">
        <v>7.8</v>
      </c>
      <c r="P330" s="18"/>
      <c r="Q330" s="18" t="s">
        <v>1051</v>
      </c>
      <c r="R330" s="139"/>
      <c r="S330" s="34"/>
      <c r="T330" s="42" t="s">
        <v>1808</v>
      </c>
    </row>
    <row r="331" spans="1:20" s="42" customFormat="1" ht="17.25" customHeight="1" x14ac:dyDescent="0.25">
      <c r="A331" s="39"/>
      <c r="B331" s="40"/>
      <c r="C331" s="41"/>
      <c r="D331" s="39"/>
      <c r="E331" s="39"/>
      <c r="F331" s="18"/>
      <c r="G331" s="38" t="s">
        <v>31</v>
      </c>
      <c r="H331" s="18"/>
      <c r="I331" s="18">
        <v>3</v>
      </c>
      <c r="J331" s="18">
        <v>3</v>
      </c>
      <c r="K331" s="36">
        <v>10</v>
      </c>
      <c r="L331" s="38" t="s">
        <v>31</v>
      </c>
      <c r="M331" s="18" t="s">
        <v>32</v>
      </c>
      <c r="N331" s="18">
        <v>2</v>
      </c>
      <c r="O331" s="36">
        <v>10</v>
      </c>
      <c r="P331" s="18"/>
      <c r="Q331" s="18" t="s">
        <v>1051</v>
      </c>
      <c r="R331" s="139"/>
      <c r="S331" s="34"/>
      <c r="T331" s="42" t="s">
        <v>1808</v>
      </c>
    </row>
    <row r="332" spans="1:20" s="42" customFormat="1" ht="17.25" customHeight="1" x14ac:dyDescent="0.25">
      <c r="A332" s="39"/>
      <c r="B332" s="40"/>
      <c r="C332" s="41"/>
      <c r="D332" s="39"/>
      <c r="E332" s="39"/>
      <c r="F332" s="18"/>
      <c r="G332" s="38" t="s">
        <v>33</v>
      </c>
      <c r="H332" s="18"/>
      <c r="I332" s="18">
        <v>3</v>
      </c>
      <c r="J332" s="18">
        <v>3</v>
      </c>
      <c r="K332" s="36">
        <v>9</v>
      </c>
      <c r="L332" s="38" t="s">
        <v>33</v>
      </c>
      <c r="M332" s="18" t="s">
        <v>34</v>
      </c>
      <c r="N332" s="18">
        <v>2</v>
      </c>
      <c r="O332" s="36">
        <v>9</v>
      </c>
      <c r="P332" s="18"/>
      <c r="Q332" s="18" t="s">
        <v>1051</v>
      </c>
      <c r="R332" s="139"/>
      <c r="S332" s="34"/>
      <c r="T332" s="42" t="s">
        <v>1808</v>
      </c>
    </row>
    <row r="333" spans="1:20" s="42" customFormat="1" ht="17.25" customHeight="1" x14ac:dyDescent="0.25">
      <c r="A333" s="39"/>
      <c r="B333" s="40"/>
      <c r="C333" s="41"/>
      <c r="D333" s="39"/>
      <c r="E333" s="39"/>
      <c r="F333" s="18"/>
      <c r="G333" s="38" t="s">
        <v>35</v>
      </c>
      <c r="H333" s="18"/>
      <c r="I333" s="18">
        <v>3</v>
      </c>
      <c r="J333" s="18">
        <v>3</v>
      </c>
      <c r="K333" s="36">
        <v>9</v>
      </c>
      <c r="L333" s="38" t="s">
        <v>35</v>
      </c>
      <c r="M333" s="18" t="s">
        <v>36</v>
      </c>
      <c r="N333" s="18">
        <v>2</v>
      </c>
      <c r="O333" s="36">
        <v>9</v>
      </c>
      <c r="P333" s="18"/>
      <c r="Q333" s="18" t="s">
        <v>1051</v>
      </c>
      <c r="R333" s="139"/>
      <c r="S333" s="34"/>
      <c r="T333" s="42" t="s">
        <v>1808</v>
      </c>
    </row>
    <row r="334" spans="1:20" s="42" customFormat="1" ht="17.25" customHeight="1" x14ac:dyDescent="0.25">
      <c r="A334" s="39"/>
      <c r="B334" s="40"/>
      <c r="C334" s="41"/>
      <c r="D334" s="39"/>
      <c r="E334" s="39"/>
      <c r="F334" s="18"/>
      <c r="G334" s="38" t="s">
        <v>348</v>
      </c>
      <c r="H334" s="18"/>
      <c r="I334" s="18">
        <v>3</v>
      </c>
      <c r="J334" s="18">
        <v>3</v>
      </c>
      <c r="K334" s="36">
        <v>6.9</v>
      </c>
      <c r="L334" s="38" t="s">
        <v>73</v>
      </c>
      <c r="M334" s="18" t="s">
        <v>74</v>
      </c>
      <c r="N334" s="18">
        <v>3</v>
      </c>
      <c r="O334" s="36">
        <v>6.9</v>
      </c>
      <c r="P334" s="18"/>
      <c r="Q334" s="18" t="s">
        <v>1051</v>
      </c>
      <c r="R334" s="139"/>
      <c r="S334" s="34"/>
      <c r="T334" s="42" t="s">
        <v>1808</v>
      </c>
    </row>
    <row r="335" spans="1:20" s="42" customFormat="1" ht="17.25" customHeight="1" x14ac:dyDescent="0.25">
      <c r="A335" s="39"/>
      <c r="B335" s="40"/>
      <c r="C335" s="41"/>
      <c r="D335" s="39"/>
      <c r="E335" s="39"/>
      <c r="F335" s="18"/>
      <c r="G335" s="38" t="s">
        <v>960</v>
      </c>
      <c r="H335" s="18"/>
      <c r="I335" s="18">
        <v>3</v>
      </c>
      <c r="J335" s="18">
        <v>3</v>
      </c>
      <c r="K335" s="36">
        <v>7.5</v>
      </c>
      <c r="L335" s="38" t="s">
        <v>37</v>
      </c>
      <c r="M335" s="18" t="s">
        <v>38</v>
      </c>
      <c r="N335" s="18">
        <v>3</v>
      </c>
      <c r="O335" s="18"/>
      <c r="P335" s="18"/>
      <c r="Q335" s="18"/>
      <c r="R335" s="139"/>
      <c r="S335" s="34" t="s">
        <v>1055</v>
      </c>
    </row>
    <row r="336" spans="1:20" s="42" customFormat="1" ht="17.25" customHeight="1" x14ac:dyDescent="0.25">
      <c r="A336" s="39"/>
      <c r="B336" s="40"/>
      <c r="C336" s="41"/>
      <c r="D336" s="39"/>
      <c r="E336" s="39"/>
      <c r="F336" s="18"/>
      <c r="G336" s="38" t="s">
        <v>158</v>
      </c>
      <c r="H336" s="18"/>
      <c r="I336" s="18">
        <v>3</v>
      </c>
      <c r="J336" s="18">
        <v>3</v>
      </c>
      <c r="K336" s="36">
        <v>8.1</v>
      </c>
      <c r="L336" s="38" t="s">
        <v>43</v>
      </c>
      <c r="M336" s="18" t="s">
        <v>44</v>
      </c>
      <c r="N336" s="18">
        <v>3</v>
      </c>
      <c r="O336" s="36">
        <v>8.1</v>
      </c>
      <c r="P336" s="18"/>
      <c r="Q336" s="18" t="s">
        <v>1051</v>
      </c>
      <c r="R336" s="139"/>
      <c r="S336" s="34"/>
      <c r="T336" s="42" t="s">
        <v>1808</v>
      </c>
    </row>
    <row r="337" spans="1:20" s="42" customFormat="1" ht="17.25" customHeight="1" x14ac:dyDescent="0.25">
      <c r="A337" s="39"/>
      <c r="B337" s="40"/>
      <c r="C337" s="41"/>
      <c r="D337" s="39"/>
      <c r="E337" s="39"/>
      <c r="F337" s="18"/>
      <c r="G337" s="38" t="s">
        <v>148</v>
      </c>
      <c r="H337" s="18"/>
      <c r="I337" s="18">
        <v>3</v>
      </c>
      <c r="J337" s="18">
        <v>3</v>
      </c>
      <c r="K337" s="36">
        <v>7.5</v>
      </c>
      <c r="L337" s="38" t="s">
        <v>41</v>
      </c>
      <c r="M337" s="18" t="s">
        <v>42</v>
      </c>
      <c r="N337" s="18">
        <v>3</v>
      </c>
      <c r="O337" s="36">
        <v>7.5</v>
      </c>
      <c r="P337" s="18"/>
      <c r="Q337" s="18" t="s">
        <v>1051</v>
      </c>
      <c r="R337" s="139"/>
      <c r="S337" s="34"/>
      <c r="T337" s="42" t="s">
        <v>1808</v>
      </c>
    </row>
    <row r="338" spans="1:20" s="42" customFormat="1" ht="17.25" customHeight="1" x14ac:dyDescent="0.25">
      <c r="A338" s="39"/>
      <c r="B338" s="40"/>
      <c r="C338" s="41"/>
      <c r="D338" s="39"/>
      <c r="E338" s="39"/>
      <c r="F338" s="18"/>
      <c r="G338" s="38" t="s">
        <v>209</v>
      </c>
      <c r="H338" s="18"/>
      <c r="I338" s="18">
        <v>3</v>
      </c>
      <c r="J338" s="18">
        <v>3</v>
      </c>
      <c r="K338" s="36">
        <v>7.1</v>
      </c>
      <c r="L338" s="38" t="s">
        <v>54</v>
      </c>
      <c r="M338" s="18" t="s">
        <v>55</v>
      </c>
      <c r="N338" s="18">
        <v>3</v>
      </c>
      <c r="O338" s="36">
        <v>7.1</v>
      </c>
      <c r="P338" s="18"/>
      <c r="Q338" s="18" t="s">
        <v>1051</v>
      </c>
      <c r="R338" s="139"/>
      <c r="S338" s="34"/>
      <c r="T338" s="42" t="s">
        <v>1808</v>
      </c>
    </row>
    <row r="339" spans="1:20" s="42" customFormat="1" ht="17.25" customHeight="1" x14ac:dyDescent="0.25">
      <c r="A339" s="39"/>
      <c r="B339" s="40"/>
      <c r="C339" s="41"/>
      <c r="D339" s="39"/>
      <c r="E339" s="39"/>
      <c r="F339" s="18"/>
      <c r="G339" s="38" t="s">
        <v>251</v>
      </c>
      <c r="H339" s="18"/>
      <c r="I339" s="18">
        <v>3</v>
      </c>
      <c r="J339" s="18">
        <v>3</v>
      </c>
      <c r="K339" s="36">
        <v>5.4</v>
      </c>
      <c r="L339" s="38" t="s">
        <v>80</v>
      </c>
      <c r="M339" s="18" t="s">
        <v>81</v>
      </c>
      <c r="N339" s="18">
        <v>3</v>
      </c>
      <c r="O339" s="36">
        <v>5.4</v>
      </c>
      <c r="P339" s="18"/>
      <c r="Q339" s="18" t="s">
        <v>1051</v>
      </c>
      <c r="R339" s="139"/>
      <c r="S339" s="34"/>
      <c r="T339" s="42" t="s">
        <v>1808</v>
      </c>
    </row>
    <row r="340" spans="1:20" s="42" customFormat="1" ht="17.25" customHeight="1" x14ac:dyDescent="0.25">
      <c r="A340" s="39"/>
      <c r="B340" s="40"/>
      <c r="C340" s="41"/>
      <c r="D340" s="39"/>
      <c r="E340" s="39"/>
      <c r="F340" s="18"/>
      <c r="G340" s="38" t="s">
        <v>237</v>
      </c>
      <c r="H340" s="18"/>
      <c r="I340" s="18">
        <v>3</v>
      </c>
      <c r="J340" s="18">
        <v>3</v>
      </c>
      <c r="K340" s="36">
        <v>5.9</v>
      </c>
      <c r="L340" s="38" t="s">
        <v>151</v>
      </c>
      <c r="M340" s="18" t="s">
        <v>152</v>
      </c>
      <c r="N340" s="18">
        <v>3</v>
      </c>
      <c r="O340" s="36">
        <v>5.9</v>
      </c>
      <c r="P340" s="18"/>
      <c r="Q340" s="18" t="s">
        <v>1051</v>
      </c>
      <c r="R340" s="139"/>
      <c r="S340" s="34"/>
      <c r="T340" s="42" t="s">
        <v>1808</v>
      </c>
    </row>
    <row r="341" spans="1:20" s="42" customFormat="1" ht="17.25" customHeight="1" x14ac:dyDescent="0.25">
      <c r="A341" s="39"/>
      <c r="B341" s="40"/>
      <c r="C341" s="41"/>
      <c r="D341" s="39"/>
      <c r="E341" s="39"/>
      <c r="F341" s="18"/>
      <c r="G341" s="38" t="s">
        <v>269</v>
      </c>
      <c r="H341" s="18"/>
      <c r="I341" s="18">
        <v>3</v>
      </c>
      <c r="J341" s="18">
        <v>3</v>
      </c>
      <c r="K341" s="36">
        <v>7.7</v>
      </c>
      <c r="L341" s="38" t="s">
        <v>153</v>
      </c>
      <c r="M341" s="18" t="s">
        <v>154</v>
      </c>
      <c r="N341" s="18">
        <v>3</v>
      </c>
      <c r="O341" s="18"/>
      <c r="P341" s="18"/>
      <c r="Q341" s="18"/>
      <c r="R341" s="139"/>
      <c r="S341" s="34" t="s">
        <v>1055</v>
      </c>
    </row>
    <row r="342" spans="1:20" s="42" customFormat="1" ht="17.25" customHeight="1" x14ac:dyDescent="0.25">
      <c r="A342" s="39"/>
      <c r="B342" s="40"/>
      <c r="C342" s="41"/>
      <c r="D342" s="39"/>
      <c r="E342" s="39"/>
      <c r="F342" s="18"/>
      <c r="G342" s="38" t="s">
        <v>93</v>
      </c>
      <c r="H342" s="18"/>
      <c r="I342" s="18">
        <v>3</v>
      </c>
      <c r="J342" s="18">
        <v>3</v>
      </c>
      <c r="K342" s="36">
        <v>6.3</v>
      </c>
      <c r="L342" s="38" t="s">
        <v>93</v>
      </c>
      <c r="M342" s="18" t="s">
        <v>94</v>
      </c>
      <c r="N342" s="18">
        <v>3</v>
      </c>
      <c r="O342" s="36">
        <v>6.3</v>
      </c>
      <c r="P342" s="18"/>
      <c r="Q342" s="18" t="s">
        <v>1051</v>
      </c>
      <c r="R342" s="139"/>
      <c r="S342" s="34"/>
      <c r="T342" s="42" t="s">
        <v>1808</v>
      </c>
    </row>
    <row r="343" spans="1:20" s="42" customFormat="1" ht="17.25" customHeight="1" x14ac:dyDescent="0.25">
      <c r="A343" s="39"/>
      <c r="B343" s="40"/>
      <c r="C343" s="41"/>
      <c r="D343" s="39"/>
      <c r="E343" s="39"/>
      <c r="F343" s="18"/>
      <c r="G343" s="38" t="s">
        <v>367</v>
      </c>
      <c r="H343" s="18"/>
      <c r="I343" s="18">
        <v>3</v>
      </c>
      <c r="J343" s="18">
        <v>3</v>
      </c>
      <c r="K343" s="36">
        <v>7.5</v>
      </c>
      <c r="L343" s="38" t="s">
        <v>155</v>
      </c>
      <c r="M343" s="18" t="s">
        <v>62</v>
      </c>
      <c r="N343" s="18">
        <v>3</v>
      </c>
      <c r="O343" s="36">
        <v>7.5</v>
      </c>
      <c r="P343" s="18"/>
      <c r="Q343" s="18" t="s">
        <v>1051</v>
      </c>
      <c r="R343" s="139"/>
      <c r="S343" s="34"/>
      <c r="T343" s="42" t="s">
        <v>1808</v>
      </c>
    </row>
    <row r="344" spans="1:20" s="42" customFormat="1" ht="17.25" customHeight="1" x14ac:dyDescent="0.25">
      <c r="A344" s="39"/>
      <c r="B344" s="40"/>
      <c r="C344" s="41"/>
      <c r="D344" s="39"/>
      <c r="E344" s="39"/>
      <c r="F344" s="18"/>
      <c r="G344" s="38" t="s">
        <v>497</v>
      </c>
      <c r="H344" s="18"/>
      <c r="I344" s="18">
        <v>2</v>
      </c>
      <c r="J344" s="18">
        <v>2</v>
      </c>
      <c r="K344" s="36">
        <v>6.6</v>
      </c>
      <c r="L344" s="38" t="s">
        <v>45</v>
      </c>
      <c r="M344" s="18" t="s">
        <v>46</v>
      </c>
      <c r="N344" s="18">
        <v>2</v>
      </c>
      <c r="O344" s="36">
        <v>6.6</v>
      </c>
      <c r="P344" s="18"/>
      <c r="Q344" s="18" t="s">
        <v>1051</v>
      </c>
      <c r="R344" s="139"/>
      <c r="S344" s="34"/>
      <c r="T344" s="42" t="s">
        <v>1808</v>
      </c>
    </row>
    <row r="345" spans="1:20" s="42" customFormat="1" ht="17.25" customHeight="1" x14ac:dyDescent="0.25">
      <c r="A345" s="39"/>
      <c r="B345" s="40"/>
      <c r="C345" s="41"/>
      <c r="D345" s="39"/>
      <c r="E345" s="39"/>
      <c r="F345" s="18"/>
      <c r="G345" s="38" t="s">
        <v>961</v>
      </c>
      <c r="H345" s="18"/>
      <c r="I345" s="18">
        <v>3</v>
      </c>
      <c r="J345" s="18">
        <v>3</v>
      </c>
      <c r="K345" s="36">
        <v>5.5</v>
      </c>
      <c r="L345" s="38" t="s">
        <v>65</v>
      </c>
      <c r="M345" s="18" t="s">
        <v>66</v>
      </c>
      <c r="N345" s="18">
        <v>2</v>
      </c>
      <c r="O345" s="18"/>
      <c r="P345" s="18"/>
      <c r="Q345" s="18"/>
      <c r="R345" s="139"/>
      <c r="S345" s="34" t="s">
        <v>1055</v>
      </c>
    </row>
    <row r="346" spans="1:20" s="42" customFormat="1" ht="17.25" customHeight="1" x14ac:dyDescent="0.25">
      <c r="A346" s="39"/>
      <c r="B346" s="40"/>
      <c r="C346" s="41"/>
      <c r="D346" s="39"/>
      <c r="E346" s="39"/>
      <c r="F346" s="18"/>
      <c r="G346" s="38" t="s">
        <v>962</v>
      </c>
      <c r="H346" s="18"/>
      <c r="I346" s="18">
        <v>3</v>
      </c>
      <c r="J346" s="18"/>
      <c r="K346" s="36">
        <v>7.8</v>
      </c>
      <c r="L346" s="38" t="s">
        <v>118</v>
      </c>
      <c r="M346" s="18" t="s">
        <v>119</v>
      </c>
      <c r="N346" s="18">
        <v>3</v>
      </c>
      <c r="O346" s="36"/>
      <c r="P346" s="18"/>
      <c r="Q346" s="18"/>
      <c r="R346" s="139"/>
      <c r="S346" s="34" t="s">
        <v>1055</v>
      </c>
    </row>
    <row r="347" spans="1:20" s="42" customFormat="1" ht="17.25" customHeight="1" x14ac:dyDescent="0.25">
      <c r="A347" s="39"/>
      <c r="B347" s="40"/>
      <c r="C347" s="41"/>
      <c r="D347" s="39"/>
      <c r="E347" s="39"/>
      <c r="F347" s="18"/>
      <c r="G347" s="38" t="s">
        <v>178</v>
      </c>
      <c r="H347" s="18"/>
      <c r="I347" s="18">
        <v>3</v>
      </c>
      <c r="J347" s="18">
        <v>3</v>
      </c>
      <c r="K347" s="36">
        <v>7.5</v>
      </c>
      <c r="L347" s="38" t="s">
        <v>178</v>
      </c>
      <c r="M347" s="18" t="s">
        <v>179</v>
      </c>
      <c r="N347" s="18">
        <v>3</v>
      </c>
      <c r="O347" s="36">
        <v>7.5</v>
      </c>
      <c r="P347" s="18"/>
      <c r="Q347" s="18" t="s">
        <v>1051</v>
      </c>
      <c r="R347" s="139"/>
      <c r="S347" s="34"/>
      <c r="T347" s="42" t="s">
        <v>1808</v>
      </c>
    </row>
    <row r="348" spans="1:20" s="42" customFormat="1" ht="17.25" customHeight="1" x14ac:dyDescent="0.25">
      <c r="A348" s="39"/>
      <c r="B348" s="40"/>
      <c r="C348" s="41"/>
      <c r="D348" s="39"/>
      <c r="E348" s="39"/>
      <c r="F348" s="18"/>
      <c r="G348" s="38" t="s">
        <v>963</v>
      </c>
      <c r="H348" s="18"/>
      <c r="I348" s="18">
        <v>3</v>
      </c>
      <c r="J348" s="18"/>
      <c r="K348" s="36">
        <v>8.1999999999999993</v>
      </c>
      <c r="L348" s="38" t="s">
        <v>289</v>
      </c>
      <c r="M348" s="18" t="s">
        <v>290</v>
      </c>
      <c r="N348" s="18">
        <v>3</v>
      </c>
      <c r="O348" s="36"/>
      <c r="P348" s="18"/>
      <c r="Q348" s="18"/>
      <c r="R348" s="139"/>
      <c r="S348" s="34" t="s">
        <v>1868</v>
      </c>
      <c r="T348" s="42" t="s">
        <v>1808</v>
      </c>
    </row>
    <row r="349" spans="1:20" s="42" customFormat="1" ht="17.25" customHeight="1" x14ac:dyDescent="0.25">
      <c r="A349" s="39"/>
      <c r="B349" s="40"/>
      <c r="C349" s="41"/>
      <c r="D349" s="39"/>
      <c r="E349" s="39"/>
      <c r="F349" s="18"/>
      <c r="G349" s="38" t="s">
        <v>964</v>
      </c>
      <c r="H349" s="18"/>
      <c r="I349" s="18">
        <v>3</v>
      </c>
      <c r="J349" s="18">
        <v>3</v>
      </c>
      <c r="K349" s="36">
        <v>8</v>
      </c>
      <c r="L349" s="38" t="s">
        <v>101</v>
      </c>
      <c r="M349" s="18" t="s">
        <v>102</v>
      </c>
      <c r="N349" s="18">
        <v>3</v>
      </c>
      <c r="O349" s="18"/>
      <c r="P349" s="18"/>
      <c r="Q349" s="18"/>
      <c r="R349" s="139"/>
      <c r="S349" s="34" t="s">
        <v>1055</v>
      </c>
    </row>
    <row r="350" spans="1:20" s="42" customFormat="1" ht="17.25" customHeight="1" x14ac:dyDescent="0.25">
      <c r="A350" s="39"/>
      <c r="B350" s="40"/>
      <c r="C350" s="41"/>
      <c r="D350" s="39"/>
      <c r="E350" s="39"/>
      <c r="F350" s="18"/>
      <c r="G350" s="38" t="s">
        <v>247</v>
      </c>
      <c r="H350" s="18"/>
      <c r="I350" s="18">
        <v>3</v>
      </c>
      <c r="J350" s="18">
        <v>3</v>
      </c>
      <c r="K350" s="36">
        <v>7</v>
      </c>
      <c r="L350" s="38" t="s">
        <v>58</v>
      </c>
      <c r="M350" s="18" t="s">
        <v>59</v>
      </c>
      <c r="N350" s="18">
        <v>3</v>
      </c>
      <c r="O350" s="36">
        <v>7</v>
      </c>
      <c r="P350" s="18"/>
      <c r="Q350" s="18" t="s">
        <v>1051</v>
      </c>
      <c r="R350" s="139"/>
      <c r="S350" s="34"/>
      <c r="T350" s="42" t="s">
        <v>1808</v>
      </c>
    </row>
    <row r="351" spans="1:20" s="42" customFormat="1" ht="17.25" customHeight="1" x14ac:dyDescent="0.25">
      <c r="A351" s="39"/>
      <c r="B351" s="40"/>
      <c r="C351" s="41"/>
      <c r="D351" s="39"/>
      <c r="E351" s="39"/>
      <c r="F351" s="18"/>
      <c r="G351" s="38" t="s">
        <v>134</v>
      </c>
      <c r="H351" s="18"/>
      <c r="I351" s="18">
        <v>3</v>
      </c>
      <c r="J351" s="18">
        <v>3</v>
      </c>
      <c r="K351" s="36">
        <v>8.1</v>
      </c>
      <c r="L351" s="38" t="s">
        <v>134</v>
      </c>
      <c r="M351" s="18" t="s">
        <v>293</v>
      </c>
      <c r="N351" s="18">
        <v>3</v>
      </c>
      <c r="O351" s="36">
        <v>8.1</v>
      </c>
      <c r="P351" s="18"/>
      <c r="Q351" s="18" t="s">
        <v>1051</v>
      </c>
      <c r="R351" s="139"/>
      <c r="S351" s="34"/>
      <c r="T351" s="42" t="s">
        <v>1808</v>
      </c>
    </row>
    <row r="352" spans="1:20" s="42" customFormat="1" ht="17.25" customHeight="1" x14ac:dyDescent="0.25">
      <c r="A352" s="95">
        <v>24</v>
      </c>
      <c r="B352" s="96" t="s">
        <v>965</v>
      </c>
      <c r="C352" s="97">
        <v>33636</v>
      </c>
      <c r="D352" s="95" t="s">
        <v>966</v>
      </c>
      <c r="E352" s="95" t="s">
        <v>1809</v>
      </c>
      <c r="F352" s="98" t="s">
        <v>967</v>
      </c>
      <c r="G352" s="99"/>
      <c r="H352" s="98"/>
      <c r="I352" s="98"/>
      <c r="J352" s="98"/>
      <c r="K352" s="100"/>
      <c r="L352" s="99"/>
      <c r="M352" s="98"/>
      <c r="N352" s="98"/>
      <c r="O352" s="98"/>
      <c r="P352" s="98"/>
      <c r="Q352" s="98"/>
      <c r="R352" s="98">
        <f>SUMIFS($N$12:$N$602,$T$12:$T$602,T353)</f>
        <v>17</v>
      </c>
      <c r="S352" s="109"/>
    </row>
    <row r="353" spans="1:20" s="42" customFormat="1" ht="17.25" customHeight="1" x14ac:dyDescent="0.25">
      <c r="A353" s="39"/>
      <c r="B353" s="40"/>
      <c r="C353" s="41"/>
      <c r="D353" s="39"/>
      <c r="E353" s="39"/>
      <c r="F353" s="18"/>
      <c r="G353" s="38" t="s">
        <v>968</v>
      </c>
      <c r="H353" s="18"/>
      <c r="I353" s="18">
        <v>3</v>
      </c>
      <c r="J353" s="18">
        <v>3</v>
      </c>
      <c r="K353" s="36">
        <v>5.4</v>
      </c>
      <c r="L353" s="38" t="s">
        <v>120</v>
      </c>
      <c r="M353" s="18" t="s">
        <v>23</v>
      </c>
      <c r="N353" s="18">
        <v>3</v>
      </c>
      <c r="O353" s="18">
        <v>5.4</v>
      </c>
      <c r="P353" s="18"/>
      <c r="Q353" s="18" t="s">
        <v>1051</v>
      </c>
      <c r="R353" s="139"/>
      <c r="S353" s="107" t="s">
        <v>1050</v>
      </c>
      <c r="T353" s="42" t="s">
        <v>1809</v>
      </c>
    </row>
    <row r="354" spans="1:20" s="42" customFormat="1" ht="17.25" customHeight="1" x14ac:dyDescent="0.25">
      <c r="A354" s="39"/>
      <c r="B354" s="40"/>
      <c r="C354" s="41"/>
      <c r="D354" s="39"/>
      <c r="E354" s="39"/>
      <c r="F354" s="18"/>
      <c r="G354" s="38" t="s">
        <v>969</v>
      </c>
      <c r="H354" s="18"/>
      <c r="I354" s="18">
        <v>2</v>
      </c>
      <c r="J354" s="18">
        <v>2</v>
      </c>
      <c r="K354" s="36">
        <v>5.5</v>
      </c>
      <c r="L354" s="38" t="s">
        <v>147</v>
      </c>
      <c r="M354" s="18" t="s">
        <v>28</v>
      </c>
      <c r="N354" s="18">
        <v>2</v>
      </c>
      <c r="O354" s="18">
        <v>5.4</v>
      </c>
      <c r="P354" s="18"/>
      <c r="Q354" s="18" t="s">
        <v>1051</v>
      </c>
      <c r="R354" s="139"/>
      <c r="S354" s="119"/>
      <c r="T354" s="42" t="s">
        <v>1809</v>
      </c>
    </row>
    <row r="355" spans="1:20" s="42" customFormat="1" ht="17.25" customHeight="1" x14ac:dyDescent="0.25">
      <c r="A355" s="39"/>
      <c r="B355" s="40"/>
      <c r="C355" s="41"/>
      <c r="D355" s="39"/>
      <c r="E355" s="39"/>
      <c r="F355" s="18"/>
      <c r="G355" s="38" t="s">
        <v>26</v>
      </c>
      <c r="H355" s="18"/>
      <c r="I355" s="18">
        <v>2</v>
      </c>
      <c r="J355" s="18">
        <v>2</v>
      </c>
      <c r="K355" s="36">
        <v>5.0999999999999996</v>
      </c>
      <c r="L355" s="38" t="s">
        <v>26</v>
      </c>
      <c r="M355" s="18" t="s">
        <v>27</v>
      </c>
      <c r="N355" s="18">
        <v>2</v>
      </c>
      <c r="O355" s="36">
        <v>5.0999999999999996</v>
      </c>
      <c r="P355" s="18"/>
      <c r="Q355" s="18" t="s">
        <v>1051</v>
      </c>
      <c r="R355" s="139"/>
      <c r="S355" s="34"/>
      <c r="T355" s="42" t="s">
        <v>1809</v>
      </c>
    </row>
    <row r="356" spans="1:20" s="42" customFormat="1" ht="17.25" customHeight="1" x14ac:dyDescent="0.25">
      <c r="A356" s="39"/>
      <c r="B356" s="40"/>
      <c r="C356" s="41"/>
      <c r="D356" s="39"/>
      <c r="E356" s="39"/>
      <c r="F356" s="18"/>
      <c r="G356" s="38" t="s">
        <v>726</v>
      </c>
      <c r="H356" s="18"/>
      <c r="I356" s="18">
        <v>3</v>
      </c>
      <c r="J356" s="18">
        <v>3</v>
      </c>
      <c r="K356" s="36">
        <v>5.5</v>
      </c>
      <c r="L356" s="38" t="s">
        <v>29</v>
      </c>
      <c r="M356" s="18" t="s">
        <v>30</v>
      </c>
      <c r="N356" s="18">
        <v>2</v>
      </c>
      <c r="O356" s="36">
        <v>5.5</v>
      </c>
      <c r="P356" s="18"/>
      <c r="Q356" s="18" t="s">
        <v>1051</v>
      </c>
      <c r="R356" s="139"/>
      <c r="S356" s="34"/>
      <c r="T356" s="42" t="s">
        <v>1809</v>
      </c>
    </row>
    <row r="357" spans="1:20" s="42" customFormat="1" ht="17.25" customHeight="1" x14ac:dyDescent="0.25">
      <c r="A357" s="39"/>
      <c r="B357" s="40"/>
      <c r="C357" s="41"/>
      <c r="D357" s="39"/>
      <c r="E357" s="39"/>
      <c r="F357" s="18"/>
      <c r="G357" s="38" t="s">
        <v>970</v>
      </c>
      <c r="H357" s="18"/>
      <c r="I357" s="18">
        <v>2</v>
      </c>
      <c r="J357" s="18">
        <v>2</v>
      </c>
      <c r="K357" s="36">
        <v>4.5</v>
      </c>
      <c r="L357" s="38" t="s">
        <v>71</v>
      </c>
      <c r="M357" s="18" t="s">
        <v>72</v>
      </c>
      <c r="N357" s="18">
        <v>2</v>
      </c>
      <c r="O357" s="36">
        <v>4.5</v>
      </c>
      <c r="P357" s="18"/>
      <c r="Q357" s="18" t="s">
        <v>1051</v>
      </c>
      <c r="R357" s="139"/>
      <c r="S357" s="34"/>
      <c r="T357" s="42" t="s">
        <v>1809</v>
      </c>
    </row>
    <row r="358" spans="1:20" s="42" customFormat="1" ht="17.25" customHeight="1" x14ac:dyDescent="0.25">
      <c r="A358" s="39"/>
      <c r="B358" s="40"/>
      <c r="C358" s="41"/>
      <c r="D358" s="39"/>
      <c r="E358" s="39"/>
      <c r="F358" s="18"/>
      <c r="G358" s="38" t="s">
        <v>249</v>
      </c>
      <c r="H358" s="18"/>
      <c r="I358" s="18">
        <v>3</v>
      </c>
      <c r="J358" s="18">
        <v>3</v>
      </c>
      <c r="K358" s="36">
        <v>6.6</v>
      </c>
      <c r="L358" s="38" t="s">
        <v>31</v>
      </c>
      <c r="M358" s="18" t="s">
        <v>32</v>
      </c>
      <c r="N358" s="18">
        <v>2</v>
      </c>
      <c r="O358" s="18"/>
      <c r="P358" s="18"/>
      <c r="Q358" s="18"/>
      <c r="R358" s="139"/>
      <c r="S358" s="34" t="s">
        <v>1247</v>
      </c>
    </row>
    <row r="359" spans="1:20" s="42" customFormat="1" ht="17.25" customHeight="1" x14ac:dyDescent="0.25">
      <c r="A359" s="39"/>
      <c r="B359" s="40"/>
      <c r="C359" s="41"/>
      <c r="D359" s="39"/>
      <c r="E359" s="39"/>
      <c r="F359" s="18"/>
      <c r="G359" s="38" t="s">
        <v>250</v>
      </c>
      <c r="H359" s="18"/>
      <c r="I359" s="18">
        <v>3</v>
      </c>
      <c r="J359" s="18">
        <v>3</v>
      </c>
      <c r="K359" s="36">
        <v>6.5</v>
      </c>
      <c r="L359" s="38" t="s">
        <v>33</v>
      </c>
      <c r="M359" s="18" t="s">
        <v>34</v>
      </c>
      <c r="N359" s="18">
        <v>2</v>
      </c>
      <c r="O359" s="18"/>
      <c r="P359" s="18"/>
      <c r="Q359" s="18"/>
      <c r="R359" s="139"/>
      <c r="S359" s="34" t="s">
        <v>1247</v>
      </c>
    </row>
    <row r="360" spans="1:20" s="42" customFormat="1" ht="17.25" customHeight="1" x14ac:dyDescent="0.25">
      <c r="A360" s="39"/>
      <c r="B360" s="40"/>
      <c r="C360" s="41"/>
      <c r="D360" s="39"/>
      <c r="E360" s="39"/>
      <c r="F360" s="18"/>
      <c r="G360" s="38" t="s">
        <v>971</v>
      </c>
      <c r="H360" s="18"/>
      <c r="I360" s="18">
        <v>3</v>
      </c>
      <c r="J360" s="18">
        <v>3</v>
      </c>
      <c r="K360" s="36">
        <v>7.2</v>
      </c>
      <c r="L360" s="38" t="s">
        <v>73</v>
      </c>
      <c r="M360" s="18" t="s">
        <v>74</v>
      </c>
      <c r="N360" s="18">
        <v>3</v>
      </c>
      <c r="O360" s="36">
        <v>7.2</v>
      </c>
      <c r="P360" s="18"/>
      <c r="Q360" s="18" t="s">
        <v>1051</v>
      </c>
      <c r="R360" s="139"/>
      <c r="S360" s="34"/>
      <c r="T360" s="42" t="s">
        <v>1809</v>
      </c>
    </row>
    <row r="361" spans="1:20" s="42" customFormat="1" ht="17.25" customHeight="1" x14ac:dyDescent="0.25">
      <c r="A361" s="39"/>
      <c r="B361" s="40"/>
      <c r="C361" s="41"/>
      <c r="D361" s="39"/>
      <c r="E361" s="39"/>
      <c r="F361" s="18"/>
      <c r="G361" s="38" t="s">
        <v>156</v>
      </c>
      <c r="H361" s="18"/>
      <c r="I361" s="18">
        <v>3</v>
      </c>
      <c r="J361" s="18">
        <v>3</v>
      </c>
      <c r="K361" s="36">
        <v>5.6</v>
      </c>
      <c r="L361" s="38" t="s">
        <v>37</v>
      </c>
      <c r="M361" s="18" t="s">
        <v>38</v>
      </c>
      <c r="N361" s="18">
        <v>3</v>
      </c>
      <c r="O361" s="36"/>
      <c r="P361" s="18"/>
      <c r="Q361" s="18" t="s">
        <v>1051</v>
      </c>
      <c r="R361" s="139"/>
      <c r="S361" s="34"/>
      <c r="T361" s="42" t="s">
        <v>1809</v>
      </c>
    </row>
    <row r="362" spans="1:20" s="42" customFormat="1" ht="17.25" customHeight="1" x14ac:dyDescent="0.25">
      <c r="A362" s="95">
        <v>25</v>
      </c>
      <c r="B362" s="96" t="s">
        <v>972</v>
      </c>
      <c r="C362" s="97">
        <v>34113</v>
      </c>
      <c r="D362" s="95" t="s">
        <v>973</v>
      </c>
      <c r="E362" s="95" t="s">
        <v>1810</v>
      </c>
      <c r="F362" s="98" t="s">
        <v>974</v>
      </c>
      <c r="G362" s="99"/>
      <c r="H362" s="98"/>
      <c r="I362" s="98"/>
      <c r="J362" s="98"/>
      <c r="K362" s="100"/>
      <c r="L362" s="99"/>
      <c r="M362" s="98"/>
      <c r="N362" s="98"/>
      <c r="O362" s="98"/>
      <c r="P362" s="98"/>
      <c r="Q362" s="98"/>
      <c r="R362" s="98">
        <f>SUMIFS($N$12:$N$602,$T$12:$T$602,T363)</f>
        <v>19</v>
      </c>
      <c r="S362" s="109"/>
    </row>
    <row r="363" spans="1:20" s="42" customFormat="1" ht="17.25" customHeight="1" x14ac:dyDescent="0.25">
      <c r="A363" s="39"/>
      <c r="B363" s="40"/>
      <c r="C363" s="41"/>
      <c r="D363" s="39"/>
      <c r="E363" s="39"/>
      <c r="F363" s="18"/>
      <c r="G363" s="38" t="s">
        <v>1248</v>
      </c>
      <c r="H363" s="18"/>
      <c r="I363" s="18">
        <v>2</v>
      </c>
      <c r="J363" s="18">
        <v>2</v>
      </c>
      <c r="K363" s="36" t="s">
        <v>318</v>
      </c>
      <c r="L363" s="38" t="s">
        <v>120</v>
      </c>
      <c r="M363" s="18" t="s">
        <v>23</v>
      </c>
      <c r="N363" s="18">
        <v>3</v>
      </c>
      <c r="O363" s="18" t="s">
        <v>316</v>
      </c>
      <c r="P363" s="18"/>
      <c r="Q363" s="18" t="s">
        <v>1051</v>
      </c>
      <c r="R363" s="139"/>
      <c r="S363" s="107" t="s">
        <v>1249</v>
      </c>
      <c r="T363" s="42" t="s">
        <v>1810</v>
      </c>
    </row>
    <row r="364" spans="1:20" s="42" customFormat="1" ht="17.25" customHeight="1" x14ac:dyDescent="0.25">
      <c r="A364" s="39"/>
      <c r="B364" s="40"/>
      <c r="C364" s="41"/>
      <c r="D364" s="39"/>
      <c r="E364" s="39"/>
      <c r="F364" s="18"/>
      <c r="G364" s="38" t="s">
        <v>975</v>
      </c>
      <c r="H364" s="18"/>
      <c r="I364" s="18">
        <v>5</v>
      </c>
      <c r="J364" s="18">
        <v>5</v>
      </c>
      <c r="K364" s="36" t="s">
        <v>316</v>
      </c>
      <c r="L364" s="38" t="s">
        <v>147</v>
      </c>
      <c r="M364" s="18" t="s">
        <v>28</v>
      </c>
      <c r="N364" s="18">
        <v>2</v>
      </c>
      <c r="O364" s="18" t="s">
        <v>316</v>
      </c>
      <c r="P364" s="18"/>
      <c r="Q364" s="18" t="s">
        <v>1051</v>
      </c>
      <c r="R364" s="139"/>
      <c r="S364" s="119"/>
      <c r="T364" s="42" t="s">
        <v>1810</v>
      </c>
    </row>
    <row r="365" spans="1:20" s="42" customFormat="1" ht="17.25" customHeight="1" x14ac:dyDescent="0.25">
      <c r="A365" s="39"/>
      <c r="B365" s="40"/>
      <c r="C365" s="41"/>
      <c r="D365" s="39"/>
      <c r="E365" s="39"/>
      <c r="F365" s="18"/>
      <c r="G365" s="38" t="s">
        <v>26</v>
      </c>
      <c r="H365" s="18"/>
      <c r="I365" s="18">
        <v>2</v>
      </c>
      <c r="J365" s="18">
        <v>2</v>
      </c>
      <c r="K365" s="36" t="s">
        <v>318</v>
      </c>
      <c r="L365" s="38" t="s">
        <v>26</v>
      </c>
      <c r="M365" s="18" t="s">
        <v>27</v>
      </c>
      <c r="N365" s="18">
        <v>2</v>
      </c>
      <c r="O365" s="36" t="s">
        <v>318</v>
      </c>
      <c r="P365" s="18"/>
      <c r="Q365" s="18" t="s">
        <v>1051</v>
      </c>
      <c r="R365" s="139"/>
      <c r="S365" s="34"/>
      <c r="T365" s="42" t="s">
        <v>1810</v>
      </c>
    </row>
    <row r="366" spans="1:20" s="42" customFormat="1" ht="17.25" customHeight="1" x14ac:dyDescent="0.25">
      <c r="A366" s="39"/>
      <c r="B366" s="40"/>
      <c r="C366" s="41"/>
      <c r="D366" s="39"/>
      <c r="E366" s="39"/>
      <c r="F366" s="18"/>
      <c r="G366" s="38" t="s">
        <v>976</v>
      </c>
      <c r="H366" s="18"/>
      <c r="I366" s="18">
        <v>2</v>
      </c>
      <c r="J366" s="18">
        <v>2</v>
      </c>
      <c r="K366" s="36" t="s">
        <v>318</v>
      </c>
      <c r="L366" s="38" t="s">
        <v>29</v>
      </c>
      <c r="M366" s="18" t="s">
        <v>30</v>
      </c>
      <c r="N366" s="18">
        <v>2</v>
      </c>
      <c r="O366" s="36" t="s">
        <v>318</v>
      </c>
      <c r="P366" s="18"/>
      <c r="Q366" s="18" t="s">
        <v>1051</v>
      </c>
      <c r="R366" s="139"/>
      <c r="S366" s="34"/>
      <c r="T366" s="42" t="s">
        <v>1810</v>
      </c>
    </row>
    <row r="367" spans="1:20" s="42" customFormat="1" ht="17.25" customHeight="1" x14ac:dyDescent="0.25">
      <c r="A367" s="39"/>
      <c r="B367" s="40"/>
      <c r="C367" s="41"/>
      <c r="D367" s="39"/>
      <c r="E367" s="39"/>
      <c r="F367" s="18"/>
      <c r="G367" s="38" t="s">
        <v>71</v>
      </c>
      <c r="H367" s="18"/>
      <c r="I367" s="18">
        <v>2</v>
      </c>
      <c r="J367" s="18">
        <v>2</v>
      </c>
      <c r="K367" s="36" t="s">
        <v>318</v>
      </c>
      <c r="L367" s="38" t="s">
        <v>71</v>
      </c>
      <c r="M367" s="18" t="s">
        <v>72</v>
      </c>
      <c r="N367" s="18">
        <v>2</v>
      </c>
      <c r="O367" s="36" t="s">
        <v>318</v>
      </c>
      <c r="P367" s="18"/>
      <c r="Q367" s="18" t="s">
        <v>1051</v>
      </c>
      <c r="R367" s="139"/>
      <c r="S367" s="34"/>
      <c r="T367" s="42" t="s">
        <v>1810</v>
      </c>
    </row>
    <row r="368" spans="1:20" s="42" customFormat="1" ht="17.25" customHeight="1" x14ac:dyDescent="0.25">
      <c r="A368" s="39"/>
      <c r="B368" s="40"/>
      <c r="C368" s="41"/>
      <c r="D368" s="39"/>
      <c r="E368" s="39"/>
      <c r="F368" s="18"/>
      <c r="G368" s="38" t="s">
        <v>729</v>
      </c>
      <c r="H368" s="18"/>
      <c r="I368" s="18">
        <v>4</v>
      </c>
      <c r="J368" s="18">
        <v>4</v>
      </c>
      <c r="K368" s="36" t="s">
        <v>318</v>
      </c>
      <c r="L368" s="38" t="s">
        <v>31</v>
      </c>
      <c r="M368" s="18" t="s">
        <v>32</v>
      </c>
      <c r="N368" s="18">
        <v>2</v>
      </c>
      <c r="O368" s="36" t="s">
        <v>318</v>
      </c>
      <c r="P368" s="18"/>
      <c r="Q368" s="18" t="s">
        <v>1051</v>
      </c>
      <c r="R368" s="139"/>
      <c r="S368" s="34"/>
      <c r="T368" s="42" t="s">
        <v>1810</v>
      </c>
    </row>
    <row r="369" spans="1:20" s="42" customFormat="1" ht="17.25" customHeight="1" x14ac:dyDescent="0.25">
      <c r="A369" s="39"/>
      <c r="B369" s="40"/>
      <c r="C369" s="41"/>
      <c r="D369" s="39"/>
      <c r="E369" s="39"/>
      <c r="F369" s="18"/>
      <c r="G369" s="38" t="s">
        <v>340</v>
      </c>
      <c r="H369" s="18"/>
      <c r="I369" s="18">
        <v>2</v>
      </c>
      <c r="J369" s="18">
        <v>2</v>
      </c>
      <c r="K369" s="36" t="s">
        <v>318</v>
      </c>
      <c r="L369" s="38" t="s">
        <v>33</v>
      </c>
      <c r="M369" s="18" t="s">
        <v>34</v>
      </c>
      <c r="N369" s="18">
        <v>2</v>
      </c>
      <c r="O369" s="36" t="s">
        <v>318</v>
      </c>
      <c r="P369" s="18"/>
      <c r="Q369" s="18" t="s">
        <v>1051</v>
      </c>
      <c r="R369" s="139"/>
      <c r="S369" s="34"/>
      <c r="T369" s="42" t="s">
        <v>1810</v>
      </c>
    </row>
    <row r="370" spans="1:20" s="42" customFormat="1" ht="17.25" customHeight="1" x14ac:dyDescent="0.25">
      <c r="A370" s="39"/>
      <c r="B370" s="40"/>
      <c r="C370" s="41"/>
      <c r="D370" s="39"/>
      <c r="E370" s="39"/>
      <c r="F370" s="18"/>
      <c r="G370" s="38" t="s">
        <v>594</v>
      </c>
      <c r="H370" s="18"/>
      <c r="I370" s="18">
        <v>2</v>
      </c>
      <c r="J370" s="18">
        <v>2</v>
      </c>
      <c r="K370" s="36" t="s">
        <v>319</v>
      </c>
      <c r="L370" s="38" t="s">
        <v>35</v>
      </c>
      <c r="M370" s="18" t="s">
        <v>36</v>
      </c>
      <c r="N370" s="18">
        <v>2</v>
      </c>
      <c r="O370" s="36" t="s">
        <v>319</v>
      </c>
      <c r="P370" s="18"/>
      <c r="Q370" s="18" t="s">
        <v>1051</v>
      </c>
      <c r="R370" s="139"/>
      <c r="S370" s="34"/>
      <c r="T370" s="42" t="s">
        <v>1810</v>
      </c>
    </row>
    <row r="371" spans="1:20" s="42" customFormat="1" ht="17.25" customHeight="1" x14ac:dyDescent="0.25">
      <c r="A371" s="39"/>
      <c r="B371" s="40"/>
      <c r="C371" s="41"/>
      <c r="D371" s="39"/>
      <c r="E371" s="39"/>
      <c r="F371" s="18"/>
      <c r="G371" s="38" t="s">
        <v>47</v>
      </c>
      <c r="H371" s="18"/>
      <c r="I371" s="18"/>
      <c r="J371" s="18"/>
      <c r="K371" s="36" t="s">
        <v>138</v>
      </c>
      <c r="L371" s="38" t="s">
        <v>48</v>
      </c>
      <c r="M371" s="18" t="s">
        <v>49</v>
      </c>
      <c r="N371" s="18">
        <v>2</v>
      </c>
      <c r="O371" s="36" t="s">
        <v>138</v>
      </c>
      <c r="P371" s="18"/>
      <c r="Q371" s="18" t="s">
        <v>1051</v>
      </c>
      <c r="R371" s="139"/>
      <c r="S371" s="34"/>
      <c r="T371" s="42" t="s">
        <v>1810</v>
      </c>
    </row>
    <row r="372" spans="1:20" s="42" customFormat="1" ht="17.25" customHeight="1" x14ac:dyDescent="0.25">
      <c r="A372" s="95">
        <v>26</v>
      </c>
      <c r="B372" s="96" t="s">
        <v>977</v>
      </c>
      <c r="C372" s="97">
        <v>31549</v>
      </c>
      <c r="D372" s="95" t="s">
        <v>978</v>
      </c>
      <c r="E372" s="95" t="s">
        <v>1811</v>
      </c>
      <c r="F372" s="98" t="s">
        <v>341</v>
      </c>
      <c r="G372" s="99"/>
      <c r="H372" s="98"/>
      <c r="I372" s="98"/>
      <c r="J372" s="98"/>
      <c r="K372" s="100"/>
      <c r="L372" s="99"/>
      <c r="M372" s="98"/>
      <c r="N372" s="98"/>
      <c r="O372" s="98"/>
      <c r="P372" s="98"/>
      <c r="Q372" s="98"/>
      <c r="R372" s="98">
        <f>SUMIFS($N$12:$N$602,$T$12:$T$602,T373)</f>
        <v>48</v>
      </c>
      <c r="S372" s="109"/>
    </row>
    <row r="373" spans="1:20" s="42" customFormat="1" ht="17.25" customHeight="1" x14ac:dyDescent="0.25">
      <c r="A373" s="39"/>
      <c r="B373" s="40"/>
      <c r="C373" s="41"/>
      <c r="D373" s="39"/>
      <c r="E373" s="39"/>
      <c r="F373" s="18"/>
      <c r="G373" s="38" t="s">
        <v>1250</v>
      </c>
      <c r="H373" s="18">
        <v>45</v>
      </c>
      <c r="I373" s="18"/>
      <c r="J373" s="18">
        <v>2</v>
      </c>
      <c r="K373" s="36">
        <v>6</v>
      </c>
      <c r="L373" s="94" t="s">
        <v>120</v>
      </c>
      <c r="M373" s="93" t="s">
        <v>23</v>
      </c>
      <c r="N373" s="93">
        <v>3</v>
      </c>
      <c r="O373" s="93">
        <v>7</v>
      </c>
      <c r="P373" s="93"/>
      <c r="Q373" s="93" t="s">
        <v>1051</v>
      </c>
      <c r="R373" s="140"/>
      <c r="S373" s="107" t="s">
        <v>1050</v>
      </c>
      <c r="T373" s="42" t="s">
        <v>1811</v>
      </c>
    </row>
    <row r="374" spans="1:20" s="42" customFormat="1" ht="17.25" customHeight="1" x14ac:dyDescent="0.25">
      <c r="A374" s="39"/>
      <c r="B374" s="40"/>
      <c r="C374" s="41"/>
      <c r="D374" s="39"/>
      <c r="E374" s="39"/>
      <c r="F374" s="18"/>
      <c r="G374" s="135" t="s">
        <v>1251</v>
      </c>
      <c r="H374" s="18">
        <v>45</v>
      </c>
      <c r="I374" s="18"/>
      <c r="J374" s="18">
        <v>2</v>
      </c>
      <c r="K374" s="36">
        <v>8</v>
      </c>
      <c r="L374" s="113"/>
      <c r="M374" s="114"/>
      <c r="N374" s="114"/>
      <c r="O374" s="114"/>
      <c r="P374" s="114"/>
      <c r="Q374" s="114"/>
      <c r="R374" s="142"/>
      <c r="S374" s="119"/>
    </row>
    <row r="375" spans="1:20" s="42" customFormat="1" ht="17.25" customHeight="1" x14ac:dyDescent="0.25">
      <c r="A375" s="39"/>
      <c r="B375" s="40"/>
      <c r="C375" s="41"/>
      <c r="D375" s="39"/>
      <c r="E375" s="39"/>
      <c r="F375" s="18"/>
      <c r="G375" s="38" t="s">
        <v>24</v>
      </c>
      <c r="H375" s="18">
        <v>60</v>
      </c>
      <c r="I375" s="18"/>
      <c r="J375" s="18">
        <v>3</v>
      </c>
      <c r="K375" s="36">
        <v>7</v>
      </c>
      <c r="L375" s="38" t="s">
        <v>24</v>
      </c>
      <c r="M375" s="18" t="s">
        <v>25</v>
      </c>
      <c r="N375" s="18">
        <v>2</v>
      </c>
      <c r="O375" s="36">
        <v>7</v>
      </c>
      <c r="P375" s="18"/>
      <c r="Q375" s="18" t="s">
        <v>1051</v>
      </c>
      <c r="R375" s="139"/>
      <c r="S375" s="34"/>
      <c r="T375" s="42" t="s">
        <v>1811</v>
      </c>
    </row>
    <row r="376" spans="1:20" s="42" customFormat="1" ht="17.25" customHeight="1" x14ac:dyDescent="0.25">
      <c r="A376" s="39"/>
      <c r="B376" s="40"/>
      <c r="C376" s="41"/>
      <c r="D376" s="39"/>
      <c r="E376" s="39"/>
      <c r="F376" s="18"/>
      <c r="G376" s="38" t="s">
        <v>26</v>
      </c>
      <c r="H376" s="18">
        <v>45</v>
      </c>
      <c r="I376" s="18"/>
      <c r="J376" s="18">
        <v>2</v>
      </c>
      <c r="K376" s="36">
        <v>7</v>
      </c>
      <c r="L376" s="38" t="s">
        <v>26</v>
      </c>
      <c r="M376" s="18" t="s">
        <v>27</v>
      </c>
      <c r="N376" s="18">
        <v>2</v>
      </c>
      <c r="O376" s="36">
        <v>7</v>
      </c>
      <c r="P376" s="18"/>
      <c r="Q376" s="18" t="s">
        <v>1051</v>
      </c>
      <c r="R376" s="139"/>
      <c r="S376" s="34"/>
      <c r="T376" s="42" t="s">
        <v>1811</v>
      </c>
    </row>
    <row r="377" spans="1:20" s="42" customFormat="1" ht="17.25" customHeight="1" x14ac:dyDescent="0.25">
      <c r="A377" s="39"/>
      <c r="B377" s="40"/>
      <c r="C377" s="41"/>
      <c r="D377" s="39"/>
      <c r="E377" s="39"/>
      <c r="F377" s="18"/>
      <c r="G377" s="38" t="s">
        <v>979</v>
      </c>
      <c r="H377" s="18">
        <v>60</v>
      </c>
      <c r="I377" s="18"/>
      <c r="J377" s="18">
        <v>3</v>
      </c>
      <c r="K377" s="36">
        <v>5</v>
      </c>
      <c r="L377" s="94" t="s">
        <v>147</v>
      </c>
      <c r="M377" s="93" t="s">
        <v>28</v>
      </c>
      <c r="N377" s="93">
        <v>2</v>
      </c>
      <c r="O377" s="93">
        <v>5.5</v>
      </c>
      <c r="P377" s="93"/>
      <c r="Q377" s="93" t="s">
        <v>1051</v>
      </c>
      <c r="R377" s="140"/>
      <c r="S377" s="107" t="s">
        <v>1050</v>
      </c>
      <c r="T377" s="42" t="s">
        <v>1811</v>
      </c>
    </row>
    <row r="378" spans="1:20" s="42" customFormat="1" ht="17.25" customHeight="1" x14ac:dyDescent="0.25">
      <c r="A378" s="39"/>
      <c r="B378" s="40"/>
      <c r="C378" s="41"/>
      <c r="D378" s="39"/>
      <c r="E378" s="39"/>
      <c r="F378" s="18"/>
      <c r="G378" s="135" t="s">
        <v>980</v>
      </c>
      <c r="H378" s="18">
        <v>60</v>
      </c>
      <c r="I378" s="18"/>
      <c r="J378" s="18">
        <v>3</v>
      </c>
      <c r="K378" s="36">
        <v>6</v>
      </c>
      <c r="L378" s="113"/>
      <c r="M378" s="114"/>
      <c r="N378" s="114"/>
      <c r="O378" s="114"/>
      <c r="P378" s="114"/>
      <c r="Q378" s="114"/>
      <c r="R378" s="142"/>
      <c r="S378" s="119"/>
    </row>
    <row r="379" spans="1:20" s="42" customFormat="1" ht="17.25" customHeight="1" x14ac:dyDescent="0.25">
      <c r="A379" s="39"/>
      <c r="B379" s="40"/>
      <c r="C379" s="41"/>
      <c r="D379" s="39"/>
      <c r="E379" s="39"/>
      <c r="F379" s="18"/>
      <c r="G379" s="38" t="s">
        <v>29</v>
      </c>
      <c r="H379" s="18">
        <v>60</v>
      </c>
      <c r="I379" s="18"/>
      <c r="J379" s="18">
        <v>3</v>
      </c>
      <c r="K379" s="36">
        <v>7</v>
      </c>
      <c r="L379" s="38" t="s">
        <v>29</v>
      </c>
      <c r="M379" s="18" t="s">
        <v>30</v>
      </c>
      <c r="N379" s="18">
        <v>2</v>
      </c>
      <c r="O379" s="36">
        <v>7</v>
      </c>
      <c r="P379" s="18"/>
      <c r="Q379" s="18" t="s">
        <v>1051</v>
      </c>
      <c r="R379" s="139"/>
      <c r="S379" s="34"/>
      <c r="T379" s="42" t="s">
        <v>1811</v>
      </c>
    </row>
    <row r="380" spans="1:20" s="42" customFormat="1" ht="17.25" customHeight="1" x14ac:dyDescent="0.25">
      <c r="A380" s="39"/>
      <c r="B380" s="40"/>
      <c r="C380" s="41"/>
      <c r="D380" s="39"/>
      <c r="E380" s="39"/>
      <c r="F380" s="18"/>
      <c r="G380" s="38" t="s">
        <v>1559</v>
      </c>
      <c r="H380" s="18">
        <v>45</v>
      </c>
      <c r="I380" s="18"/>
      <c r="J380" s="18">
        <v>2</v>
      </c>
      <c r="K380" s="36">
        <v>5</v>
      </c>
      <c r="L380" s="38" t="s">
        <v>71</v>
      </c>
      <c r="M380" s="18" t="s">
        <v>72</v>
      </c>
      <c r="N380" s="18">
        <v>2</v>
      </c>
      <c r="O380" s="36">
        <v>5</v>
      </c>
      <c r="P380" s="18"/>
      <c r="Q380" s="18" t="s">
        <v>1051</v>
      </c>
      <c r="R380" s="139"/>
      <c r="S380" s="34"/>
      <c r="T380" s="42" t="s">
        <v>1811</v>
      </c>
    </row>
    <row r="381" spans="1:20" s="42" customFormat="1" ht="17.25" customHeight="1" x14ac:dyDescent="0.25">
      <c r="A381" s="39"/>
      <c r="B381" s="40"/>
      <c r="C381" s="41"/>
      <c r="D381" s="39"/>
      <c r="E381" s="39"/>
      <c r="F381" s="18"/>
      <c r="G381" s="38" t="s">
        <v>981</v>
      </c>
      <c r="H381" s="18">
        <v>90</v>
      </c>
      <c r="I381" s="18"/>
      <c r="J381" s="18" t="s">
        <v>1575</v>
      </c>
      <c r="K381" s="36">
        <v>6</v>
      </c>
      <c r="L381" s="38" t="s">
        <v>31</v>
      </c>
      <c r="M381" s="18" t="s">
        <v>32</v>
      </c>
      <c r="N381" s="18">
        <v>2</v>
      </c>
      <c r="O381" s="36">
        <v>6</v>
      </c>
      <c r="P381" s="18"/>
      <c r="Q381" s="18" t="s">
        <v>1051</v>
      </c>
      <c r="R381" s="139"/>
      <c r="S381" s="34"/>
      <c r="T381" s="42" t="s">
        <v>1811</v>
      </c>
    </row>
    <row r="382" spans="1:20" s="42" customFormat="1" ht="17.25" customHeight="1" x14ac:dyDescent="0.25">
      <c r="A382" s="39"/>
      <c r="B382" s="40"/>
      <c r="C382" s="41"/>
      <c r="D382" s="39"/>
      <c r="E382" s="39"/>
      <c r="F382" s="18"/>
      <c r="G382" s="38" t="s">
        <v>982</v>
      </c>
      <c r="H382" s="18">
        <v>90</v>
      </c>
      <c r="I382" s="18"/>
      <c r="J382" s="18" t="s">
        <v>1575</v>
      </c>
      <c r="K382" s="36">
        <v>7</v>
      </c>
      <c r="L382" s="38" t="s">
        <v>33</v>
      </c>
      <c r="M382" s="18" t="s">
        <v>34</v>
      </c>
      <c r="N382" s="18">
        <v>2</v>
      </c>
      <c r="O382" s="36">
        <v>7</v>
      </c>
      <c r="P382" s="18"/>
      <c r="Q382" s="18" t="s">
        <v>1051</v>
      </c>
      <c r="R382" s="139"/>
      <c r="S382" s="34"/>
      <c r="T382" s="42" t="s">
        <v>1811</v>
      </c>
    </row>
    <row r="383" spans="1:20" s="42" customFormat="1" ht="17.25" customHeight="1" x14ac:dyDescent="0.25">
      <c r="A383" s="39"/>
      <c r="B383" s="40"/>
      <c r="C383" s="41"/>
      <c r="D383" s="39"/>
      <c r="E383" s="39"/>
      <c r="F383" s="18"/>
      <c r="G383" s="38" t="s">
        <v>983</v>
      </c>
      <c r="H383" s="18">
        <v>45</v>
      </c>
      <c r="I383" s="18"/>
      <c r="J383" s="18">
        <v>2</v>
      </c>
      <c r="K383" s="36">
        <v>7</v>
      </c>
      <c r="L383" s="38" t="s">
        <v>35</v>
      </c>
      <c r="M383" s="18" t="s">
        <v>36</v>
      </c>
      <c r="N383" s="18">
        <v>2</v>
      </c>
      <c r="O383" s="36">
        <v>7</v>
      </c>
      <c r="P383" s="18"/>
      <c r="Q383" s="18" t="s">
        <v>1051</v>
      </c>
      <c r="R383" s="139"/>
      <c r="S383" s="34"/>
      <c r="T383" s="42" t="s">
        <v>1811</v>
      </c>
    </row>
    <row r="384" spans="1:20" s="42" customFormat="1" ht="17.25" customHeight="1" x14ac:dyDescent="0.25">
      <c r="A384" s="39"/>
      <c r="B384" s="40"/>
      <c r="C384" s="41"/>
      <c r="D384" s="39"/>
      <c r="E384" s="39"/>
      <c r="F384" s="18"/>
      <c r="G384" s="135" t="s">
        <v>213</v>
      </c>
      <c r="H384" s="18">
        <v>60</v>
      </c>
      <c r="I384" s="18"/>
      <c r="J384" s="18">
        <v>3</v>
      </c>
      <c r="K384" s="36">
        <v>5</v>
      </c>
      <c r="L384" s="94" t="s">
        <v>73</v>
      </c>
      <c r="M384" s="93" t="s">
        <v>74</v>
      </c>
      <c r="N384" s="93">
        <v>3</v>
      </c>
      <c r="O384" s="36">
        <v>5</v>
      </c>
      <c r="P384" s="93"/>
      <c r="Q384" s="93" t="s">
        <v>1051</v>
      </c>
      <c r="R384" s="140"/>
      <c r="S384" s="107"/>
      <c r="T384" s="42" t="s">
        <v>1811</v>
      </c>
    </row>
    <row r="385" spans="1:20" s="42" customFormat="1" ht="17.25" customHeight="1" x14ac:dyDescent="0.25">
      <c r="A385" s="39"/>
      <c r="B385" s="40"/>
      <c r="C385" s="41"/>
      <c r="D385" s="39"/>
      <c r="E385" s="39"/>
      <c r="F385" s="18"/>
      <c r="G385" s="38" t="s">
        <v>156</v>
      </c>
      <c r="H385" s="18">
        <v>60</v>
      </c>
      <c r="I385" s="18"/>
      <c r="J385" s="18">
        <v>3</v>
      </c>
      <c r="K385" s="36">
        <v>8</v>
      </c>
      <c r="L385" s="38" t="s">
        <v>37</v>
      </c>
      <c r="M385" s="18" t="s">
        <v>38</v>
      </c>
      <c r="N385" s="18">
        <v>3</v>
      </c>
      <c r="O385" s="36"/>
      <c r="P385" s="18"/>
      <c r="Q385" s="18" t="s">
        <v>1051</v>
      </c>
      <c r="R385" s="139"/>
      <c r="S385" s="34"/>
      <c r="T385" s="42" t="s">
        <v>1811</v>
      </c>
    </row>
    <row r="386" spans="1:20" s="42" customFormat="1" ht="17.25" customHeight="1" x14ac:dyDescent="0.25">
      <c r="A386" s="39"/>
      <c r="B386" s="40"/>
      <c r="C386" s="41"/>
      <c r="D386" s="39"/>
      <c r="E386" s="39"/>
      <c r="F386" s="18"/>
      <c r="G386" s="38" t="s">
        <v>47</v>
      </c>
      <c r="H386" s="18"/>
      <c r="I386" s="18"/>
      <c r="J386" s="18"/>
      <c r="K386" s="36"/>
      <c r="L386" s="38" t="s">
        <v>47</v>
      </c>
      <c r="M386" s="18"/>
      <c r="N386" s="18">
        <v>3</v>
      </c>
      <c r="O386" s="18"/>
      <c r="P386" s="18"/>
      <c r="Q386" s="18"/>
      <c r="R386" s="139"/>
      <c r="S386" s="34" t="s">
        <v>1252</v>
      </c>
    </row>
    <row r="387" spans="1:20" s="42" customFormat="1" ht="17.25" customHeight="1" x14ac:dyDescent="0.25">
      <c r="A387" s="39"/>
      <c r="B387" s="40"/>
      <c r="C387" s="41"/>
      <c r="D387" s="39"/>
      <c r="E387" s="39"/>
      <c r="F387" s="18"/>
      <c r="G387" s="38" t="s">
        <v>158</v>
      </c>
      <c r="H387" s="18">
        <v>60</v>
      </c>
      <c r="I387" s="18"/>
      <c r="J387" s="18">
        <v>3</v>
      </c>
      <c r="K387" s="36">
        <v>8</v>
      </c>
      <c r="L387" s="38" t="s">
        <v>43</v>
      </c>
      <c r="M387" s="18" t="s">
        <v>44</v>
      </c>
      <c r="N387" s="18">
        <v>3</v>
      </c>
      <c r="O387" s="36">
        <v>8</v>
      </c>
      <c r="P387" s="18"/>
      <c r="Q387" s="18" t="s">
        <v>1051</v>
      </c>
      <c r="R387" s="139"/>
      <c r="S387" s="34"/>
      <c r="T387" s="42" t="s">
        <v>1811</v>
      </c>
    </row>
    <row r="388" spans="1:20" s="42" customFormat="1" ht="17.25" customHeight="1" x14ac:dyDescent="0.25">
      <c r="A388" s="39"/>
      <c r="B388" s="40"/>
      <c r="C388" s="41"/>
      <c r="D388" s="39"/>
      <c r="E388" s="39"/>
      <c r="F388" s="18"/>
      <c r="G388" s="38" t="s">
        <v>148</v>
      </c>
      <c r="H388" s="18">
        <v>60</v>
      </c>
      <c r="I388" s="18"/>
      <c r="J388" s="18">
        <v>3</v>
      </c>
      <c r="K388" s="36">
        <v>7</v>
      </c>
      <c r="L388" s="38" t="s">
        <v>41</v>
      </c>
      <c r="M388" s="18" t="s">
        <v>42</v>
      </c>
      <c r="N388" s="18">
        <v>3</v>
      </c>
      <c r="O388" s="36">
        <v>7</v>
      </c>
      <c r="P388" s="18"/>
      <c r="Q388" s="18" t="s">
        <v>1051</v>
      </c>
      <c r="R388" s="139"/>
      <c r="S388" s="34"/>
      <c r="T388" s="42" t="s">
        <v>1811</v>
      </c>
    </row>
    <row r="389" spans="1:20" s="42" customFormat="1" ht="17.25" customHeight="1" x14ac:dyDescent="0.25">
      <c r="A389" s="39"/>
      <c r="B389" s="40"/>
      <c r="C389" s="41"/>
      <c r="D389" s="39"/>
      <c r="E389" s="39"/>
      <c r="F389" s="18"/>
      <c r="G389" s="38" t="s">
        <v>54</v>
      </c>
      <c r="H389" s="18">
        <v>60</v>
      </c>
      <c r="I389" s="18"/>
      <c r="J389" s="18">
        <v>3</v>
      </c>
      <c r="K389" s="36">
        <v>6.5</v>
      </c>
      <c r="L389" s="38" t="s">
        <v>54</v>
      </c>
      <c r="M389" s="18" t="s">
        <v>55</v>
      </c>
      <c r="N389" s="18">
        <v>3</v>
      </c>
      <c r="O389" s="36">
        <v>6.5</v>
      </c>
      <c r="P389" s="18"/>
      <c r="Q389" s="18" t="s">
        <v>1051</v>
      </c>
      <c r="R389" s="139"/>
      <c r="S389" s="34"/>
      <c r="T389" s="42" t="s">
        <v>1811</v>
      </c>
    </row>
    <row r="390" spans="1:20" s="42" customFormat="1" ht="17.25" customHeight="1" x14ac:dyDescent="0.25">
      <c r="A390" s="39"/>
      <c r="B390" s="40"/>
      <c r="C390" s="41"/>
      <c r="D390" s="39"/>
      <c r="E390" s="39"/>
      <c r="F390" s="18"/>
      <c r="G390" s="38" t="s">
        <v>984</v>
      </c>
      <c r="H390" s="18">
        <v>60</v>
      </c>
      <c r="I390" s="18"/>
      <c r="J390" s="18">
        <v>3</v>
      </c>
      <c r="K390" s="36">
        <v>6</v>
      </c>
      <c r="L390" s="38" t="s">
        <v>80</v>
      </c>
      <c r="M390" s="18" t="s">
        <v>81</v>
      </c>
      <c r="N390" s="18">
        <v>3</v>
      </c>
      <c r="O390" s="36">
        <v>6</v>
      </c>
      <c r="P390" s="18"/>
      <c r="Q390" s="18" t="s">
        <v>1051</v>
      </c>
      <c r="R390" s="139"/>
      <c r="S390" s="34"/>
      <c r="T390" s="42" t="s">
        <v>1811</v>
      </c>
    </row>
    <row r="391" spans="1:20" s="42" customFormat="1" ht="17.25" customHeight="1" x14ac:dyDescent="0.25">
      <c r="A391" s="39"/>
      <c r="B391" s="40"/>
      <c r="C391" s="41"/>
      <c r="D391" s="39"/>
      <c r="E391" s="39"/>
      <c r="F391" s="18"/>
      <c r="G391" s="38" t="s">
        <v>150</v>
      </c>
      <c r="H391" s="18">
        <v>45</v>
      </c>
      <c r="I391" s="18"/>
      <c r="J391" s="18">
        <v>2</v>
      </c>
      <c r="K391" s="36">
        <v>7</v>
      </c>
      <c r="L391" s="38" t="s">
        <v>149</v>
      </c>
      <c r="M391" s="18" t="s">
        <v>51</v>
      </c>
      <c r="N391" s="18">
        <v>2</v>
      </c>
      <c r="O391" s="36">
        <v>7</v>
      </c>
      <c r="P391" s="18"/>
      <c r="Q391" s="18" t="s">
        <v>1051</v>
      </c>
      <c r="R391" s="139"/>
      <c r="S391" s="34"/>
      <c r="T391" s="42" t="s">
        <v>1811</v>
      </c>
    </row>
    <row r="392" spans="1:20" s="42" customFormat="1" ht="17.25" customHeight="1" x14ac:dyDescent="0.25">
      <c r="A392" s="39"/>
      <c r="B392" s="40"/>
      <c r="C392" s="41"/>
      <c r="D392" s="39"/>
      <c r="E392" s="39"/>
      <c r="F392" s="18"/>
      <c r="G392" s="38" t="s">
        <v>985</v>
      </c>
      <c r="H392" s="18">
        <v>60</v>
      </c>
      <c r="I392" s="18"/>
      <c r="J392" s="18">
        <v>3</v>
      </c>
      <c r="K392" s="36">
        <v>7</v>
      </c>
      <c r="L392" s="38" t="s">
        <v>86</v>
      </c>
      <c r="M392" s="18" t="s">
        <v>87</v>
      </c>
      <c r="N392" s="18">
        <v>3</v>
      </c>
      <c r="O392" s="18"/>
      <c r="P392" s="18"/>
      <c r="Q392" s="18"/>
      <c r="R392" s="139"/>
      <c r="S392" s="34" t="s">
        <v>1055</v>
      </c>
    </row>
    <row r="393" spans="1:20" s="42" customFormat="1" ht="17.25" customHeight="1" x14ac:dyDescent="0.25">
      <c r="A393" s="39"/>
      <c r="B393" s="40"/>
      <c r="C393" s="41"/>
      <c r="D393" s="39"/>
      <c r="E393" s="39"/>
      <c r="F393" s="18"/>
      <c r="G393" s="38" t="s">
        <v>986</v>
      </c>
      <c r="H393" s="18">
        <v>45</v>
      </c>
      <c r="I393" s="18"/>
      <c r="J393" s="18">
        <v>2</v>
      </c>
      <c r="K393" s="36">
        <v>5</v>
      </c>
      <c r="L393" s="38" t="s">
        <v>151</v>
      </c>
      <c r="M393" s="18" t="s">
        <v>152</v>
      </c>
      <c r="N393" s="18">
        <v>3</v>
      </c>
      <c r="O393" s="18"/>
      <c r="P393" s="18"/>
      <c r="Q393" s="18"/>
      <c r="R393" s="139"/>
      <c r="S393" s="34" t="s">
        <v>1052</v>
      </c>
    </row>
    <row r="394" spans="1:20" s="42" customFormat="1" ht="17.25" customHeight="1" x14ac:dyDescent="0.25">
      <c r="A394" s="39"/>
      <c r="B394" s="40"/>
      <c r="C394" s="41"/>
      <c r="D394" s="39"/>
      <c r="E394" s="39"/>
      <c r="F394" s="18"/>
      <c r="G394" s="38" t="s">
        <v>987</v>
      </c>
      <c r="H394" s="18">
        <v>45</v>
      </c>
      <c r="I394" s="18"/>
      <c r="J394" s="18">
        <v>2</v>
      </c>
      <c r="K394" s="36">
        <v>7.8</v>
      </c>
      <c r="L394" s="38" t="s">
        <v>153</v>
      </c>
      <c r="M394" s="18" t="s">
        <v>154</v>
      </c>
      <c r="N394" s="18">
        <v>3</v>
      </c>
      <c r="O394" s="18"/>
      <c r="P394" s="18"/>
      <c r="Q394" s="18"/>
      <c r="R394" s="139"/>
      <c r="S394" s="34" t="s">
        <v>1052</v>
      </c>
    </row>
    <row r="395" spans="1:20" s="42" customFormat="1" ht="17.25" customHeight="1" x14ac:dyDescent="0.25">
      <c r="A395" s="39"/>
      <c r="B395" s="40"/>
      <c r="C395" s="41"/>
      <c r="D395" s="39"/>
      <c r="E395" s="39"/>
      <c r="F395" s="18"/>
      <c r="G395" s="38" t="s">
        <v>93</v>
      </c>
      <c r="H395" s="18">
        <v>60</v>
      </c>
      <c r="I395" s="18"/>
      <c r="J395" s="18">
        <v>3</v>
      </c>
      <c r="K395" s="36">
        <v>5</v>
      </c>
      <c r="L395" s="38" t="s">
        <v>93</v>
      </c>
      <c r="M395" s="18" t="s">
        <v>94</v>
      </c>
      <c r="N395" s="18">
        <v>3</v>
      </c>
      <c r="O395" s="36">
        <v>5</v>
      </c>
      <c r="P395" s="18"/>
      <c r="Q395" s="18" t="s">
        <v>1051</v>
      </c>
      <c r="R395" s="139"/>
      <c r="S395" s="34"/>
      <c r="T395" s="42" t="s">
        <v>1811</v>
      </c>
    </row>
    <row r="396" spans="1:20" s="42" customFormat="1" ht="17.25" customHeight="1" x14ac:dyDescent="0.25">
      <c r="A396" s="39"/>
      <c r="B396" s="40"/>
      <c r="C396" s="41"/>
      <c r="D396" s="39"/>
      <c r="E396" s="39"/>
      <c r="F396" s="18"/>
      <c r="G396" s="38" t="s">
        <v>988</v>
      </c>
      <c r="H396" s="18">
        <v>45</v>
      </c>
      <c r="I396" s="18"/>
      <c r="J396" s="18">
        <v>2</v>
      </c>
      <c r="K396" s="36">
        <v>6</v>
      </c>
      <c r="L396" s="38" t="s">
        <v>155</v>
      </c>
      <c r="M396" s="18" t="s">
        <v>62</v>
      </c>
      <c r="N396" s="18">
        <v>3</v>
      </c>
      <c r="O396" s="18"/>
      <c r="P396" s="18"/>
      <c r="Q396" s="18"/>
      <c r="R396" s="139"/>
      <c r="S396" s="34" t="s">
        <v>1055</v>
      </c>
    </row>
    <row r="397" spans="1:20" s="42" customFormat="1" ht="17.25" customHeight="1" x14ac:dyDescent="0.25">
      <c r="A397" s="39"/>
      <c r="B397" s="40"/>
      <c r="C397" s="41"/>
      <c r="D397" s="39"/>
      <c r="E397" s="39"/>
      <c r="F397" s="18"/>
      <c r="G397" s="38" t="s">
        <v>538</v>
      </c>
      <c r="H397" s="18">
        <v>45</v>
      </c>
      <c r="I397" s="18"/>
      <c r="J397" s="18">
        <v>2</v>
      </c>
      <c r="K397" s="36">
        <v>8.5</v>
      </c>
      <c r="L397" s="38" t="s">
        <v>107</v>
      </c>
      <c r="M397" s="18" t="s">
        <v>108</v>
      </c>
      <c r="N397" s="18">
        <v>3</v>
      </c>
      <c r="O397" s="18"/>
      <c r="P397" s="18"/>
      <c r="Q397" s="18"/>
      <c r="R397" s="139"/>
      <c r="S397" s="34" t="s">
        <v>1055</v>
      </c>
    </row>
    <row r="398" spans="1:20" s="42" customFormat="1" ht="17.25" customHeight="1" x14ac:dyDescent="0.25">
      <c r="A398" s="39"/>
      <c r="B398" s="40"/>
      <c r="C398" s="41"/>
      <c r="D398" s="39"/>
      <c r="E398" s="39"/>
      <c r="F398" s="18"/>
      <c r="G398" s="38" t="s">
        <v>140</v>
      </c>
      <c r="H398" s="18">
        <v>60</v>
      </c>
      <c r="I398" s="18"/>
      <c r="J398" s="18">
        <v>3</v>
      </c>
      <c r="K398" s="36">
        <v>6.5</v>
      </c>
      <c r="L398" s="38" t="s">
        <v>140</v>
      </c>
      <c r="M398" s="18" t="s">
        <v>141</v>
      </c>
      <c r="N398" s="18">
        <v>3</v>
      </c>
      <c r="O398" s="36">
        <v>6.5</v>
      </c>
      <c r="P398" s="18"/>
      <c r="Q398" s="18" t="s">
        <v>1051</v>
      </c>
      <c r="R398" s="139"/>
      <c r="S398" s="34"/>
      <c r="T398" s="42" t="s">
        <v>1811</v>
      </c>
    </row>
    <row r="399" spans="1:20" s="42" customFormat="1" ht="17.25" customHeight="1" x14ac:dyDescent="0.25">
      <c r="A399" s="39"/>
      <c r="B399" s="40"/>
      <c r="C399" s="41"/>
      <c r="D399" s="39"/>
      <c r="E399" s="39"/>
      <c r="F399" s="18"/>
      <c r="G399" s="38" t="s">
        <v>315</v>
      </c>
      <c r="H399" s="18">
        <v>60</v>
      </c>
      <c r="I399" s="18"/>
      <c r="J399" s="18">
        <v>3</v>
      </c>
      <c r="K399" s="36">
        <v>6.5</v>
      </c>
      <c r="L399" s="38" t="s">
        <v>56</v>
      </c>
      <c r="M399" s="18" t="s">
        <v>57</v>
      </c>
      <c r="N399" s="18">
        <v>3</v>
      </c>
      <c r="O399" s="36">
        <v>6.5</v>
      </c>
      <c r="P399" s="18"/>
      <c r="Q399" s="18" t="s">
        <v>1051</v>
      </c>
      <c r="R399" s="139"/>
      <c r="S399" s="34"/>
      <c r="T399" s="42" t="s">
        <v>1811</v>
      </c>
    </row>
    <row r="400" spans="1:20" s="42" customFormat="1" ht="17.25" customHeight="1" x14ac:dyDescent="0.25">
      <c r="A400" s="95">
        <v>27</v>
      </c>
      <c r="B400" s="96" t="s">
        <v>1048</v>
      </c>
      <c r="C400" s="97">
        <v>37885</v>
      </c>
      <c r="D400" s="95" t="s">
        <v>1049</v>
      </c>
      <c r="E400" s="95" t="s">
        <v>1812</v>
      </c>
      <c r="F400" s="98" t="s">
        <v>1027</v>
      </c>
      <c r="G400" s="99"/>
      <c r="H400" s="98"/>
      <c r="I400" s="98"/>
      <c r="J400" s="98"/>
      <c r="K400" s="100"/>
      <c r="L400" s="99"/>
      <c r="M400" s="98"/>
      <c r="N400" s="98"/>
      <c r="O400" s="98"/>
      <c r="P400" s="98"/>
      <c r="Q400" s="98"/>
      <c r="R400" s="98">
        <f>SUMIFS($N$12:$N$602,$T$12:$T$602,T401)</f>
        <v>14</v>
      </c>
      <c r="S400" s="109"/>
    </row>
    <row r="401" spans="1:20" s="42" customFormat="1" ht="17.25" customHeight="1" x14ac:dyDescent="0.25">
      <c r="A401" s="39"/>
      <c r="B401" s="40"/>
      <c r="C401" s="41"/>
      <c r="D401" s="39"/>
      <c r="E401" s="39"/>
      <c r="F401" s="18"/>
      <c r="G401" s="38" t="s">
        <v>208</v>
      </c>
      <c r="H401" s="18"/>
      <c r="I401" s="18">
        <v>4</v>
      </c>
      <c r="J401" s="18">
        <v>4</v>
      </c>
      <c r="K401" s="36">
        <v>8.4</v>
      </c>
      <c r="L401" s="38" t="s">
        <v>120</v>
      </c>
      <c r="M401" s="18" t="s">
        <v>23</v>
      </c>
      <c r="N401" s="18">
        <v>3</v>
      </c>
      <c r="O401" s="36">
        <v>8.4</v>
      </c>
      <c r="P401" s="18"/>
      <c r="Q401" s="18" t="s">
        <v>1051</v>
      </c>
      <c r="R401" s="18"/>
      <c r="S401" s="34"/>
      <c r="T401" s="42" t="s">
        <v>1812</v>
      </c>
    </row>
    <row r="402" spans="1:20" s="42" customFormat="1" ht="17.25" customHeight="1" x14ac:dyDescent="0.25">
      <c r="A402" s="39"/>
      <c r="B402" s="40"/>
      <c r="C402" s="41"/>
      <c r="D402" s="39"/>
      <c r="E402" s="39"/>
      <c r="F402" s="18"/>
      <c r="G402" s="38" t="s">
        <v>70</v>
      </c>
      <c r="H402" s="18"/>
      <c r="I402" s="18">
        <v>2</v>
      </c>
      <c r="J402" s="18">
        <v>2</v>
      </c>
      <c r="K402" s="36">
        <v>8.1</v>
      </c>
      <c r="L402" s="38" t="s">
        <v>71</v>
      </c>
      <c r="M402" s="18" t="s">
        <v>72</v>
      </c>
      <c r="N402" s="18">
        <v>2</v>
      </c>
      <c r="O402" s="36">
        <v>8.1</v>
      </c>
      <c r="P402" s="18"/>
      <c r="Q402" s="18" t="s">
        <v>1051</v>
      </c>
      <c r="R402" s="18"/>
      <c r="S402" s="34"/>
      <c r="T402" s="42" t="s">
        <v>1812</v>
      </c>
    </row>
    <row r="403" spans="1:20" s="42" customFormat="1" ht="17.25" customHeight="1" x14ac:dyDescent="0.25">
      <c r="A403" s="90"/>
      <c r="B403" s="91"/>
      <c r="C403" s="92"/>
      <c r="D403" s="90"/>
      <c r="E403" s="90"/>
      <c r="F403" s="93"/>
      <c r="G403" s="94" t="s">
        <v>670</v>
      </c>
      <c r="H403" s="93"/>
      <c r="I403" s="93">
        <v>5</v>
      </c>
      <c r="J403" s="93">
        <v>5</v>
      </c>
      <c r="K403" s="51">
        <v>9.1</v>
      </c>
      <c r="L403" s="38" t="s">
        <v>31</v>
      </c>
      <c r="M403" s="18" t="s">
        <v>32</v>
      </c>
      <c r="N403" s="18">
        <v>2</v>
      </c>
      <c r="O403" s="36">
        <v>9.1</v>
      </c>
      <c r="P403" s="18"/>
      <c r="Q403" s="18" t="s">
        <v>1051</v>
      </c>
      <c r="R403" s="18"/>
      <c r="S403" s="34"/>
      <c r="T403" s="42" t="s">
        <v>1812</v>
      </c>
    </row>
    <row r="404" spans="1:20" s="42" customFormat="1" ht="17.25" customHeight="1" x14ac:dyDescent="0.25">
      <c r="A404" s="115"/>
      <c r="B404" s="116"/>
      <c r="C404" s="117"/>
      <c r="D404" s="115"/>
      <c r="E404" s="115"/>
      <c r="F404" s="114"/>
      <c r="G404" s="113"/>
      <c r="H404" s="114"/>
      <c r="I404" s="114"/>
      <c r="J404" s="114"/>
      <c r="K404" s="118"/>
      <c r="L404" s="38" t="s">
        <v>33</v>
      </c>
      <c r="M404" s="18" t="s">
        <v>34</v>
      </c>
      <c r="N404" s="18">
        <v>2</v>
      </c>
      <c r="O404" s="36">
        <v>9.1</v>
      </c>
      <c r="P404" s="18"/>
      <c r="Q404" s="18" t="s">
        <v>1051</v>
      </c>
      <c r="R404" s="18"/>
      <c r="S404" s="34"/>
      <c r="T404" s="42" t="s">
        <v>1812</v>
      </c>
    </row>
    <row r="405" spans="1:20" s="42" customFormat="1" ht="17.25" customHeight="1" x14ac:dyDescent="0.25">
      <c r="A405" s="39"/>
      <c r="B405" s="40"/>
      <c r="C405" s="41"/>
      <c r="D405" s="39"/>
      <c r="E405" s="39"/>
      <c r="F405" s="18"/>
      <c r="G405" s="38" t="s">
        <v>75</v>
      </c>
      <c r="H405" s="18"/>
      <c r="I405" s="18">
        <v>3</v>
      </c>
      <c r="J405" s="18">
        <v>3</v>
      </c>
      <c r="K405" s="36">
        <v>8</v>
      </c>
      <c r="L405" s="38" t="s">
        <v>37</v>
      </c>
      <c r="M405" s="18" t="s">
        <v>38</v>
      </c>
      <c r="N405" s="18">
        <v>3</v>
      </c>
      <c r="O405" s="36"/>
      <c r="P405" s="18"/>
      <c r="Q405" s="18" t="s">
        <v>1051</v>
      </c>
      <c r="R405" s="18"/>
      <c r="S405" s="34"/>
      <c r="T405" s="42" t="s">
        <v>1812</v>
      </c>
    </row>
    <row r="406" spans="1:20" s="42" customFormat="1" ht="17.25" customHeight="1" x14ac:dyDescent="0.25">
      <c r="A406" s="39"/>
      <c r="B406" s="40"/>
      <c r="C406" s="41"/>
      <c r="D406" s="39"/>
      <c r="E406" s="39"/>
      <c r="F406" s="18"/>
      <c r="G406" s="38" t="s">
        <v>47</v>
      </c>
      <c r="H406" s="18"/>
      <c r="I406" s="18">
        <v>2</v>
      </c>
      <c r="J406" s="18">
        <v>2</v>
      </c>
      <c r="K406" s="36">
        <v>9.1</v>
      </c>
      <c r="L406" s="38" t="s">
        <v>48</v>
      </c>
      <c r="M406" s="18" t="s">
        <v>49</v>
      </c>
      <c r="N406" s="18">
        <v>2</v>
      </c>
      <c r="O406" s="36">
        <v>9.1</v>
      </c>
      <c r="P406" s="18"/>
      <c r="Q406" s="18" t="s">
        <v>1051</v>
      </c>
      <c r="R406" s="18"/>
      <c r="S406" s="34"/>
      <c r="T406" s="42" t="s">
        <v>1812</v>
      </c>
    </row>
    <row r="407" spans="1:20" s="42" customFormat="1" ht="17.25" customHeight="1" x14ac:dyDescent="0.25">
      <c r="A407" s="95">
        <v>28</v>
      </c>
      <c r="B407" s="96" t="s">
        <v>1102</v>
      </c>
      <c r="C407" s="97">
        <v>37800</v>
      </c>
      <c r="D407" s="95" t="s">
        <v>1103</v>
      </c>
      <c r="E407" s="95" t="s">
        <v>1813</v>
      </c>
      <c r="F407" s="98" t="s">
        <v>877</v>
      </c>
      <c r="G407" s="99"/>
      <c r="H407" s="98"/>
      <c r="I407" s="98"/>
      <c r="J407" s="98"/>
      <c r="K407" s="100"/>
      <c r="L407" s="99"/>
      <c r="M407" s="98"/>
      <c r="N407" s="98"/>
      <c r="O407" s="98"/>
      <c r="P407" s="98"/>
      <c r="Q407" s="98"/>
      <c r="R407" s="98">
        <f>SUMIFS($N$12:$N$602,$T$12:$T$602,T408)</f>
        <v>25</v>
      </c>
      <c r="S407" s="109"/>
    </row>
    <row r="408" spans="1:20" s="42" customFormat="1" ht="17.25" customHeight="1" x14ac:dyDescent="0.25">
      <c r="A408" s="39"/>
      <c r="B408" s="40"/>
      <c r="C408" s="41"/>
      <c r="D408" s="39"/>
      <c r="E408" s="39"/>
      <c r="F408" s="18"/>
      <c r="G408" s="38" t="s">
        <v>120</v>
      </c>
      <c r="H408" s="18"/>
      <c r="I408" s="18">
        <v>3</v>
      </c>
      <c r="J408" s="18">
        <v>3</v>
      </c>
      <c r="K408" s="36">
        <v>7</v>
      </c>
      <c r="L408" s="38" t="s">
        <v>120</v>
      </c>
      <c r="M408" s="18" t="s">
        <v>23</v>
      </c>
      <c r="N408" s="18">
        <v>3</v>
      </c>
      <c r="O408" s="36">
        <v>7</v>
      </c>
      <c r="P408" s="18"/>
      <c r="Q408" s="18" t="s">
        <v>1051</v>
      </c>
      <c r="R408" s="18"/>
      <c r="S408" s="34"/>
      <c r="T408" s="42" t="s">
        <v>1813</v>
      </c>
    </row>
    <row r="409" spans="1:20" s="42" customFormat="1" ht="17.25" customHeight="1" x14ac:dyDescent="0.25">
      <c r="A409" s="39"/>
      <c r="B409" s="40"/>
      <c r="C409" s="41"/>
      <c r="D409" s="39"/>
      <c r="E409" s="39"/>
      <c r="F409" s="18"/>
      <c r="G409" s="38" t="s">
        <v>24</v>
      </c>
      <c r="H409" s="18"/>
      <c r="I409" s="18">
        <v>2</v>
      </c>
      <c r="J409" s="18">
        <v>2</v>
      </c>
      <c r="K409" s="36">
        <v>7.7</v>
      </c>
      <c r="L409" s="38" t="s">
        <v>24</v>
      </c>
      <c r="M409" s="18" t="s">
        <v>25</v>
      </c>
      <c r="N409" s="18">
        <v>2</v>
      </c>
      <c r="O409" s="36">
        <v>7.7</v>
      </c>
      <c r="P409" s="18"/>
      <c r="Q409" s="18" t="s">
        <v>1051</v>
      </c>
      <c r="R409" s="18"/>
      <c r="S409" s="34"/>
      <c r="T409" s="42" t="s">
        <v>1813</v>
      </c>
    </row>
    <row r="410" spans="1:20" s="42" customFormat="1" ht="17.25" customHeight="1" x14ac:dyDescent="0.25">
      <c r="A410" s="39"/>
      <c r="B410" s="40"/>
      <c r="C410" s="41"/>
      <c r="D410" s="39"/>
      <c r="E410" s="39"/>
      <c r="F410" s="18"/>
      <c r="G410" s="38" t="s">
        <v>26</v>
      </c>
      <c r="H410" s="18"/>
      <c r="I410" s="18">
        <v>2</v>
      </c>
      <c r="J410" s="18">
        <v>2</v>
      </c>
      <c r="K410" s="36">
        <v>7.7</v>
      </c>
      <c r="L410" s="38" t="s">
        <v>26</v>
      </c>
      <c r="M410" s="18" t="s">
        <v>27</v>
      </c>
      <c r="N410" s="18">
        <v>2</v>
      </c>
      <c r="O410" s="36">
        <v>7.7</v>
      </c>
      <c r="P410" s="18"/>
      <c r="Q410" s="18" t="s">
        <v>1051</v>
      </c>
      <c r="R410" s="18"/>
      <c r="S410" s="34"/>
      <c r="T410" s="42" t="s">
        <v>1813</v>
      </c>
    </row>
    <row r="411" spans="1:20" s="42" customFormat="1" ht="17.25" customHeight="1" x14ac:dyDescent="0.25">
      <c r="A411" s="39"/>
      <c r="B411" s="40"/>
      <c r="C411" s="41"/>
      <c r="D411" s="39"/>
      <c r="E411" s="39"/>
      <c r="F411" s="18"/>
      <c r="G411" s="38" t="s">
        <v>147</v>
      </c>
      <c r="H411" s="18"/>
      <c r="I411" s="18">
        <v>2</v>
      </c>
      <c r="J411" s="18">
        <v>2</v>
      </c>
      <c r="K411" s="36">
        <v>7.7</v>
      </c>
      <c r="L411" s="38" t="s">
        <v>147</v>
      </c>
      <c r="M411" s="18" t="s">
        <v>28</v>
      </c>
      <c r="N411" s="18">
        <v>2</v>
      </c>
      <c r="O411" s="36">
        <v>7.7</v>
      </c>
      <c r="P411" s="18"/>
      <c r="Q411" s="18" t="s">
        <v>1051</v>
      </c>
      <c r="R411" s="18"/>
      <c r="S411" s="34"/>
      <c r="T411" s="42" t="s">
        <v>1813</v>
      </c>
    </row>
    <row r="412" spans="1:20" s="42" customFormat="1" ht="17.25" customHeight="1" x14ac:dyDescent="0.25">
      <c r="A412" s="39"/>
      <c r="B412" s="40"/>
      <c r="C412" s="41"/>
      <c r="D412" s="39"/>
      <c r="E412" s="39"/>
      <c r="F412" s="18"/>
      <c r="G412" s="38" t="s">
        <v>29</v>
      </c>
      <c r="H412" s="18"/>
      <c r="I412" s="18">
        <v>2</v>
      </c>
      <c r="J412" s="18">
        <v>2</v>
      </c>
      <c r="K412" s="36">
        <v>8.4</v>
      </c>
      <c r="L412" s="38" t="s">
        <v>29</v>
      </c>
      <c r="M412" s="18" t="s">
        <v>30</v>
      </c>
      <c r="N412" s="18">
        <v>2</v>
      </c>
      <c r="O412" s="36">
        <v>8.4</v>
      </c>
      <c r="P412" s="18"/>
      <c r="Q412" s="18" t="s">
        <v>1051</v>
      </c>
      <c r="R412" s="18"/>
      <c r="S412" s="34"/>
      <c r="T412" s="42" t="s">
        <v>1813</v>
      </c>
    </row>
    <row r="413" spans="1:20" s="42" customFormat="1" ht="17.25" customHeight="1" x14ac:dyDescent="0.25">
      <c r="A413" s="39"/>
      <c r="B413" s="40"/>
      <c r="C413" s="41"/>
      <c r="D413" s="39"/>
      <c r="E413" s="39"/>
      <c r="F413" s="18"/>
      <c r="G413" s="38" t="s">
        <v>71</v>
      </c>
      <c r="H413" s="18"/>
      <c r="I413" s="18">
        <v>2</v>
      </c>
      <c r="J413" s="18">
        <v>2</v>
      </c>
      <c r="K413" s="36">
        <v>7.5</v>
      </c>
      <c r="L413" s="38" t="s">
        <v>71</v>
      </c>
      <c r="M413" s="18" t="s">
        <v>72</v>
      </c>
      <c r="N413" s="18">
        <v>2</v>
      </c>
      <c r="O413" s="36">
        <v>7.5</v>
      </c>
      <c r="P413" s="18"/>
      <c r="Q413" s="18" t="s">
        <v>1051</v>
      </c>
      <c r="R413" s="18"/>
      <c r="S413" s="34"/>
      <c r="T413" s="42" t="s">
        <v>1813</v>
      </c>
    </row>
    <row r="414" spans="1:20" s="42" customFormat="1" ht="17.25" customHeight="1" x14ac:dyDescent="0.25">
      <c r="A414" s="39"/>
      <c r="B414" s="40"/>
      <c r="C414" s="41"/>
      <c r="D414" s="39"/>
      <c r="E414" s="39"/>
      <c r="F414" s="18"/>
      <c r="G414" s="38" t="s">
        <v>362</v>
      </c>
      <c r="H414" s="18"/>
      <c r="I414" s="18">
        <v>3</v>
      </c>
      <c r="J414" s="18">
        <v>3</v>
      </c>
      <c r="K414" s="36">
        <v>6.6</v>
      </c>
      <c r="L414" s="38" t="s">
        <v>31</v>
      </c>
      <c r="M414" s="18" t="s">
        <v>32</v>
      </c>
      <c r="N414" s="18">
        <v>2</v>
      </c>
      <c r="O414" s="36">
        <v>6.6</v>
      </c>
      <c r="P414" s="18"/>
      <c r="Q414" s="18" t="s">
        <v>1051</v>
      </c>
      <c r="R414" s="18"/>
      <c r="S414" s="34"/>
      <c r="T414" s="42" t="s">
        <v>1813</v>
      </c>
    </row>
    <row r="415" spans="1:20" s="42" customFormat="1" ht="17.25" customHeight="1" x14ac:dyDescent="0.25">
      <c r="A415" s="39"/>
      <c r="B415" s="40"/>
      <c r="C415" s="41"/>
      <c r="D415" s="39"/>
      <c r="E415" s="39"/>
      <c r="F415" s="18"/>
      <c r="G415" s="38" t="s">
        <v>363</v>
      </c>
      <c r="H415" s="18"/>
      <c r="I415" s="18">
        <v>3</v>
      </c>
      <c r="J415" s="18">
        <v>3</v>
      </c>
      <c r="K415" s="36">
        <v>6</v>
      </c>
      <c r="L415" s="38" t="s">
        <v>33</v>
      </c>
      <c r="M415" s="18" t="s">
        <v>34</v>
      </c>
      <c r="N415" s="18">
        <v>2</v>
      </c>
      <c r="O415" s="36">
        <v>6</v>
      </c>
      <c r="P415" s="18"/>
      <c r="Q415" s="18" t="s">
        <v>1051</v>
      </c>
      <c r="R415" s="18"/>
      <c r="S415" s="34"/>
      <c r="T415" s="42" t="s">
        <v>1813</v>
      </c>
    </row>
    <row r="416" spans="1:20" s="42" customFormat="1" ht="17.25" customHeight="1" x14ac:dyDescent="0.25">
      <c r="A416" s="39"/>
      <c r="B416" s="40"/>
      <c r="C416" s="41"/>
      <c r="D416" s="39"/>
      <c r="E416" s="39"/>
      <c r="F416" s="18"/>
      <c r="G416" s="38" t="s">
        <v>701</v>
      </c>
      <c r="H416" s="18"/>
      <c r="I416" s="18">
        <v>3</v>
      </c>
      <c r="J416" s="18">
        <v>3</v>
      </c>
      <c r="K416" s="36">
        <v>6.2</v>
      </c>
      <c r="L416" s="38" t="s">
        <v>35</v>
      </c>
      <c r="M416" s="18" t="s">
        <v>36</v>
      </c>
      <c r="N416" s="18">
        <v>2</v>
      </c>
      <c r="O416" s="36">
        <v>6.2</v>
      </c>
      <c r="P416" s="18"/>
      <c r="Q416" s="18" t="s">
        <v>1051</v>
      </c>
      <c r="R416" s="18"/>
      <c r="S416" s="34"/>
      <c r="T416" s="42" t="s">
        <v>1813</v>
      </c>
    </row>
    <row r="417" spans="1:20" s="42" customFormat="1" ht="17.25" customHeight="1" x14ac:dyDescent="0.25">
      <c r="A417" s="39"/>
      <c r="B417" s="40"/>
      <c r="C417" s="41"/>
      <c r="D417" s="39"/>
      <c r="E417" s="39"/>
      <c r="F417" s="18"/>
      <c r="G417" s="38" t="s">
        <v>1104</v>
      </c>
      <c r="H417" s="18"/>
      <c r="I417" s="18">
        <v>3</v>
      </c>
      <c r="J417" s="18">
        <v>3</v>
      </c>
      <c r="K417" s="36">
        <v>7.7</v>
      </c>
      <c r="L417" s="38" t="s">
        <v>73</v>
      </c>
      <c r="M417" s="18" t="s">
        <v>74</v>
      </c>
      <c r="N417" s="18">
        <v>3</v>
      </c>
      <c r="O417" s="36">
        <v>7.7</v>
      </c>
      <c r="P417" s="18"/>
      <c r="Q417" s="18" t="s">
        <v>1051</v>
      </c>
      <c r="R417" s="18"/>
      <c r="S417" s="34"/>
      <c r="T417" s="42" t="s">
        <v>1813</v>
      </c>
    </row>
    <row r="418" spans="1:20" s="42" customFormat="1" ht="17.25" customHeight="1" x14ac:dyDescent="0.25">
      <c r="A418" s="39"/>
      <c r="B418" s="40"/>
      <c r="C418" s="41"/>
      <c r="D418" s="39"/>
      <c r="E418" s="39"/>
      <c r="F418" s="18"/>
      <c r="G418" s="38" t="s">
        <v>156</v>
      </c>
      <c r="H418" s="18"/>
      <c r="I418" s="18">
        <v>3</v>
      </c>
      <c r="J418" s="18">
        <v>3</v>
      </c>
      <c r="K418" s="36">
        <v>7.9</v>
      </c>
      <c r="L418" s="38" t="s">
        <v>37</v>
      </c>
      <c r="M418" s="18" t="s">
        <v>38</v>
      </c>
      <c r="N418" s="18">
        <v>3</v>
      </c>
      <c r="O418" s="36"/>
      <c r="P418" s="18"/>
      <c r="Q418" s="18" t="s">
        <v>1051</v>
      </c>
      <c r="R418" s="18"/>
      <c r="S418" s="34"/>
      <c r="T418" s="42" t="s">
        <v>1813</v>
      </c>
    </row>
    <row r="419" spans="1:20" s="42" customFormat="1" ht="17.25" customHeight="1" x14ac:dyDescent="0.25">
      <c r="A419" s="95">
        <v>29</v>
      </c>
      <c r="B419" s="96" t="s">
        <v>1105</v>
      </c>
      <c r="C419" s="97">
        <v>38276</v>
      </c>
      <c r="D419" s="95" t="s">
        <v>1106</v>
      </c>
      <c r="E419" s="95" t="s">
        <v>1814</v>
      </c>
      <c r="F419" s="98" t="s">
        <v>1107</v>
      </c>
      <c r="G419" s="99"/>
      <c r="H419" s="98"/>
      <c r="I419" s="98"/>
      <c r="J419" s="98"/>
      <c r="K419" s="100"/>
      <c r="L419" s="99"/>
      <c r="M419" s="98"/>
      <c r="N419" s="98"/>
      <c r="O419" s="98"/>
      <c r="P419" s="98"/>
      <c r="Q419" s="98"/>
      <c r="R419" s="98">
        <f>SUMIFS($N$12:$N$602,$T$12:$T$602,T420)</f>
        <v>21</v>
      </c>
      <c r="S419" s="109"/>
    </row>
    <row r="420" spans="1:20" s="42" customFormat="1" ht="17.25" customHeight="1" x14ac:dyDescent="0.25">
      <c r="A420" s="39"/>
      <c r="B420" s="40"/>
      <c r="C420" s="41"/>
      <c r="D420" s="39"/>
      <c r="E420" s="39"/>
      <c r="F420" s="18"/>
      <c r="G420" s="38" t="s">
        <v>208</v>
      </c>
      <c r="H420" s="18"/>
      <c r="I420" s="18">
        <v>3</v>
      </c>
      <c r="J420" s="18">
        <v>3</v>
      </c>
      <c r="K420" s="36">
        <v>8</v>
      </c>
      <c r="L420" s="38" t="s">
        <v>120</v>
      </c>
      <c r="M420" s="18" t="s">
        <v>23</v>
      </c>
      <c r="N420" s="18">
        <v>3</v>
      </c>
      <c r="O420" s="36">
        <v>8</v>
      </c>
      <c r="P420" s="18"/>
      <c r="Q420" s="18" t="s">
        <v>1051</v>
      </c>
      <c r="R420" s="18"/>
      <c r="S420" s="34"/>
      <c r="T420" s="42" t="s">
        <v>1814</v>
      </c>
    </row>
    <row r="421" spans="1:20" s="42" customFormat="1" ht="17.25" customHeight="1" x14ac:dyDescent="0.25">
      <c r="A421" s="39"/>
      <c r="B421" s="40"/>
      <c r="C421" s="41"/>
      <c r="D421" s="39"/>
      <c r="E421" s="39"/>
      <c r="F421" s="18"/>
      <c r="G421" s="38" t="s">
        <v>70</v>
      </c>
      <c r="H421" s="18"/>
      <c r="I421" s="18">
        <v>2</v>
      </c>
      <c r="J421" s="18">
        <v>2</v>
      </c>
      <c r="K421" s="36">
        <v>7.8</v>
      </c>
      <c r="L421" s="38" t="s">
        <v>71</v>
      </c>
      <c r="M421" s="18" t="s">
        <v>72</v>
      </c>
      <c r="N421" s="18">
        <v>2</v>
      </c>
      <c r="O421" s="36">
        <v>7.8</v>
      </c>
      <c r="P421" s="18"/>
      <c r="Q421" s="18" t="s">
        <v>1051</v>
      </c>
      <c r="R421" s="18"/>
      <c r="S421" s="34"/>
      <c r="T421" s="42" t="s">
        <v>1814</v>
      </c>
    </row>
    <row r="422" spans="1:20" s="42" customFormat="1" ht="17.25" customHeight="1" x14ac:dyDescent="0.25">
      <c r="A422" s="39"/>
      <c r="B422" s="40"/>
      <c r="C422" s="41"/>
      <c r="D422" s="39"/>
      <c r="E422" s="39"/>
      <c r="F422" s="18"/>
      <c r="G422" s="38" t="s">
        <v>214</v>
      </c>
      <c r="H422" s="18"/>
      <c r="I422" s="18">
        <v>3</v>
      </c>
      <c r="J422" s="18">
        <v>3</v>
      </c>
      <c r="K422" s="36">
        <v>8.9</v>
      </c>
      <c r="L422" s="38" t="s">
        <v>31</v>
      </c>
      <c r="M422" s="18" t="s">
        <v>32</v>
      </c>
      <c r="N422" s="18">
        <v>2</v>
      </c>
      <c r="O422" s="36">
        <v>8.9</v>
      </c>
      <c r="P422" s="18"/>
      <c r="Q422" s="18" t="s">
        <v>1051</v>
      </c>
      <c r="R422" s="18"/>
      <c r="S422" s="34"/>
      <c r="T422" s="42" t="s">
        <v>1814</v>
      </c>
    </row>
    <row r="423" spans="1:20" s="42" customFormat="1" ht="17.25" customHeight="1" x14ac:dyDescent="0.25">
      <c r="A423" s="39"/>
      <c r="B423" s="40"/>
      <c r="C423" s="41"/>
      <c r="D423" s="39"/>
      <c r="E423" s="39"/>
      <c r="F423" s="18"/>
      <c r="G423" s="38" t="s">
        <v>215</v>
      </c>
      <c r="H423" s="18"/>
      <c r="I423" s="18">
        <v>3</v>
      </c>
      <c r="J423" s="18">
        <v>3</v>
      </c>
      <c r="K423" s="36">
        <v>9.6</v>
      </c>
      <c r="L423" s="38" t="s">
        <v>33</v>
      </c>
      <c r="M423" s="18" t="s">
        <v>34</v>
      </c>
      <c r="N423" s="18">
        <v>2</v>
      </c>
      <c r="O423" s="36">
        <v>9.6</v>
      </c>
      <c r="P423" s="18"/>
      <c r="Q423" s="18" t="s">
        <v>1051</v>
      </c>
      <c r="R423" s="18"/>
      <c r="S423" s="34"/>
      <c r="T423" s="42" t="s">
        <v>1814</v>
      </c>
    </row>
    <row r="424" spans="1:20" s="42" customFormat="1" ht="17.25" customHeight="1" x14ac:dyDescent="0.25">
      <c r="A424" s="39"/>
      <c r="B424" s="40"/>
      <c r="C424" s="41"/>
      <c r="D424" s="39"/>
      <c r="E424" s="39"/>
      <c r="F424" s="18"/>
      <c r="G424" s="38" t="s">
        <v>1233</v>
      </c>
      <c r="H424" s="18"/>
      <c r="I424" s="18">
        <v>3</v>
      </c>
      <c r="J424" s="18">
        <v>3</v>
      </c>
      <c r="K424" s="36">
        <v>9.6999999999999993</v>
      </c>
      <c r="L424" s="38" t="s">
        <v>35</v>
      </c>
      <c r="M424" s="18" t="s">
        <v>36</v>
      </c>
      <c r="N424" s="18">
        <v>2</v>
      </c>
      <c r="O424" s="36">
        <v>9.6999999999999993</v>
      </c>
      <c r="P424" s="18"/>
      <c r="Q424" s="18" t="s">
        <v>1051</v>
      </c>
      <c r="R424" s="18"/>
      <c r="S424" s="34"/>
      <c r="T424" s="42" t="s">
        <v>1814</v>
      </c>
    </row>
    <row r="425" spans="1:20" s="42" customFormat="1" ht="17.25" customHeight="1" x14ac:dyDescent="0.25">
      <c r="A425" s="39"/>
      <c r="B425" s="40"/>
      <c r="C425" s="41"/>
      <c r="D425" s="39"/>
      <c r="E425" s="39"/>
      <c r="F425" s="18"/>
      <c r="G425" s="38" t="s">
        <v>75</v>
      </c>
      <c r="H425" s="18"/>
      <c r="I425" s="18">
        <v>3</v>
      </c>
      <c r="J425" s="18">
        <v>3</v>
      </c>
      <c r="K425" s="36">
        <v>9.3000000000000007</v>
      </c>
      <c r="L425" s="38" t="s">
        <v>37</v>
      </c>
      <c r="M425" s="18" t="s">
        <v>38</v>
      </c>
      <c r="N425" s="18">
        <v>3</v>
      </c>
      <c r="O425" s="36"/>
      <c r="P425" s="18"/>
      <c r="Q425" s="18" t="s">
        <v>1051</v>
      </c>
      <c r="R425" s="18"/>
      <c r="S425" s="34"/>
      <c r="T425" s="42" t="s">
        <v>1814</v>
      </c>
    </row>
    <row r="426" spans="1:20" s="42" customFormat="1" ht="17.25" customHeight="1" x14ac:dyDescent="0.25">
      <c r="A426" s="39"/>
      <c r="B426" s="40"/>
      <c r="C426" s="41"/>
      <c r="D426" s="39"/>
      <c r="E426" s="39"/>
      <c r="F426" s="18"/>
      <c r="G426" s="38" t="s">
        <v>47</v>
      </c>
      <c r="H426" s="18"/>
      <c r="I426" s="18"/>
      <c r="J426" s="18"/>
      <c r="K426" s="36" t="s">
        <v>138</v>
      </c>
      <c r="L426" s="38" t="s">
        <v>48</v>
      </c>
      <c r="M426" s="18" t="s">
        <v>49</v>
      </c>
      <c r="N426" s="18">
        <v>2</v>
      </c>
      <c r="O426" s="36" t="s">
        <v>138</v>
      </c>
      <c r="P426" s="18"/>
      <c r="Q426" s="18" t="s">
        <v>1051</v>
      </c>
      <c r="R426" s="18"/>
      <c r="S426" s="34"/>
      <c r="T426" s="42" t="s">
        <v>1814</v>
      </c>
    </row>
    <row r="427" spans="1:20" s="42" customFormat="1" ht="17.25" customHeight="1" x14ac:dyDescent="0.25">
      <c r="A427" s="39"/>
      <c r="B427" s="40"/>
      <c r="C427" s="41"/>
      <c r="D427" s="39"/>
      <c r="E427" s="39"/>
      <c r="F427" s="18"/>
      <c r="G427" s="38" t="s">
        <v>602</v>
      </c>
      <c r="H427" s="18"/>
      <c r="I427" s="18">
        <v>3</v>
      </c>
      <c r="J427" s="18">
        <v>3</v>
      </c>
      <c r="K427" s="36">
        <v>9.6999999999999993</v>
      </c>
      <c r="L427" s="38" t="s">
        <v>149</v>
      </c>
      <c r="M427" s="18" t="s">
        <v>51</v>
      </c>
      <c r="N427" s="18">
        <v>2</v>
      </c>
      <c r="O427" s="18"/>
      <c r="P427" s="18"/>
      <c r="Q427" s="18"/>
      <c r="R427" s="18"/>
      <c r="S427" s="34" t="s">
        <v>1055</v>
      </c>
    </row>
    <row r="428" spans="1:20" s="42" customFormat="1" ht="17.25" customHeight="1" x14ac:dyDescent="0.25">
      <c r="A428" s="39"/>
      <c r="B428" s="40"/>
      <c r="C428" s="41"/>
      <c r="D428" s="39"/>
      <c r="E428" s="39"/>
      <c r="F428" s="18"/>
      <c r="G428" s="38" t="s">
        <v>603</v>
      </c>
      <c r="H428" s="18"/>
      <c r="I428" s="18">
        <v>2</v>
      </c>
      <c r="J428" s="18">
        <v>2</v>
      </c>
      <c r="K428" s="36">
        <v>9.9</v>
      </c>
      <c r="L428" s="38" t="s">
        <v>150</v>
      </c>
      <c r="M428" s="18" t="s">
        <v>53</v>
      </c>
      <c r="N428" s="18">
        <v>2</v>
      </c>
      <c r="O428" s="18"/>
      <c r="P428" s="18"/>
      <c r="Q428" s="18"/>
      <c r="R428" s="18"/>
      <c r="S428" s="34" t="s">
        <v>1055</v>
      </c>
    </row>
    <row r="429" spans="1:20" s="42" customFormat="1" ht="17.25" customHeight="1" x14ac:dyDescent="0.25">
      <c r="A429" s="39"/>
      <c r="B429" s="40"/>
      <c r="C429" s="41"/>
      <c r="D429" s="39"/>
      <c r="E429" s="39"/>
      <c r="F429" s="18"/>
      <c r="G429" s="38" t="s">
        <v>1085</v>
      </c>
      <c r="H429" s="18"/>
      <c r="I429" s="18">
        <v>2</v>
      </c>
      <c r="J429" s="18">
        <v>2</v>
      </c>
      <c r="K429" s="36">
        <v>9.6999999999999993</v>
      </c>
      <c r="L429" s="38" t="s">
        <v>45</v>
      </c>
      <c r="M429" s="18" t="s">
        <v>46</v>
      </c>
      <c r="N429" s="18">
        <v>2</v>
      </c>
      <c r="O429" s="36">
        <v>9.6999999999999993</v>
      </c>
      <c r="P429" s="18"/>
      <c r="Q429" s="18" t="s">
        <v>1051</v>
      </c>
      <c r="R429" s="18"/>
      <c r="S429" s="34"/>
      <c r="T429" s="42" t="s">
        <v>1814</v>
      </c>
    </row>
    <row r="430" spans="1:20" s="42" customFormat="1" ht="17.25" customHeight="1" x14ac:dyDescent="0.25">
      <c r="A430" s="39"/>
      <c r="B430" s="40"/>
      <c r="C430" s="41"/>
      <c r="D430" s="39"/>
      <c r="E430" s="39"/>
      <c r="F430" s="18"/>
      <c r="G430" s="38" t="s">
        <v>605</v>
      </c>
      <c r="H430" s="18"/>
      <c r="I430" s="18">
        <v>3</v>
      </c>
      <c r="J430" s="18">
        <v>3</v>
      </c>
      <c r="K430" s="36">
        <v>10</v>
      </c>
      <c r="L430" s="38" t="s">
        <v>169</v>
      </c>
      <c r="M430" s="18" t="s">
        <v>170</v>
      </c>
      <c r="N430" s="18">
        <v>3</v>
      </c>
      <c r="O430" s="18"/>
      <c r="P430" s="18"/>
      <c r="Q430" s="18"/>
      <c r="R430" s="18"/>
      <c r="S430" s="18" t="s">
        <v>1055</v>
      </c>
    </row>
    <row r="431" spans="1:20" s="42" customFormat="1" ht="17.25" customHeight="1" x14ac:dyDescent="0.25">
      <c r="A431" s="39"/>
      <c r="B431" s="40"/>
      <c r="C431" s="41"/>
      <c r="D431" s="39"/>
      <c r="E431" s="39"/>
      <c r="F431" s="18"/>
      <c r="G431" s="38" t="s">
        <v>247</v>
      </c>
      <c r="H431" s="18"/>
      <c r="I431" s="18">
        <v>3</v>
      </c>
      <c r="J431" s="18">
        <v>3</v>
      </c>
      <c r="K431" s="36">
        <v>8.1</v>
      </c>
      <c r="L431" s="38" t="s">
        <v>58</v>
      </c>
      <c r="M431" s="18" t="s">
        <v>59</v>
      </c>
      <c r="N431" s="18">
        <v>3</v>
      </c>
      <c r="O431" s="36">
        <v>8.1</v>
      </c>
      <c r="P431" s="18"/>
      <c r="Q431" s="18" t="s">
        <v>1051</v>
      </c>
      <c r="R431" s="18"/>
      <c r="S431" s="18"/>
      <c r="T431" s="42" t="s">
        <v>1814</v>
      </c>
    </row>
    <row r="432" spans="1:20" s="42" customFormat="1" ht="17.25" customHeight="1" x14ac:dyDescent="0.25">
      <c r="A432" s="95">
        <v>30</v>
      </c>
      <c r="B432" s="96" t="s">
        <v>1108</v>
      </c>
      <c r="C432" s="97">
        <v>45291</v>
      </c>
      <c r="D432" s="95" t="s">
        <v>1109</v>
      </c>
      <c r="E432" s="95" t="s">
        <v>1815</v>
      </c>
      <c r="F432" s="98" t="s">
        <v>1107</v>
      </c>
      <c r="G432" s="99"/>
      <c r="H432" s="98"/>
      <c r="I432" s="98"/>
      <c r="J432" s="98"/>
      <c r="K432" s="100"/>
      <c r="L432" s="99"/>
      <c r="M432" s="98"/>
      <c r="N432" s="98"/>
      <c r="O432" s="98"/>
      <c r="P432" s="98"/>
      <c r="Q432" s="98"/>
      <c r="R432" s="98">
        <f>SUMIFS($N$12:$N$602,$T$12:$T$602,T433)</f>
        <v>21</v>
      </c>
      <c r="S432" s="98"/>
    </row>
    <row r="433" spans="1:20" s="42" customFormat="1" ht="17.25" customHeight="1" x14ac:dyDescent="0.25">
      <c r="A433" s="39"/>
      <c r="B433" s="40"/>
      <c r="C433" s="41"/>
      <c r="D433" s="39"/>
      <c r="E433" s="39"/>
      <c r="F433" s="18"/>
      <c r="G433" s="38" t="s">
        <v>208</v>
      </c>
      <c r="H433" s="18"/>
      <c r="I433" s="18">
        <v>3</v>
      </c>
      <c r="J433" s="18">
        <v>3</v>
      </c>
      <c r="K433" s="36">
        <v>6.2</v>
      </c>
      <c r="L433" s="38" t="s">
        <v>120</v>
      </c>
      <c r="M433" s="18" t="s">
        <v>23</v>
      </c>
      <c r="N433" s="18">
        <v>3</v>
      </c>
      <c r="O433" s="36">
        <v>6.2</v>
      </c>
      <c r="P433" s="18"/>
      <c r="Q433" s="18" t="s">
        <v>1051</v>
      </c>
      <c r="R433" s="18"/>
      <c r="S433" s="18"/>
      <c r="T433" s="42" t="s">
        <v>1815</v>
      </c>
    </row>
    <row r="434" spans="1:20" s="42" customFormat="1" ht="17.25" customHeight="1" x14ac:dyDescent="0.25">
      <c r="A434" s="39"/>
      <c r="B434" s="40"/>
      <c r="C434" s="41"/>
      <c r="D434" s="39"/>
      <c r="E434" s="39"/>
      <c r="F434" s="18"/>
      <c r="G434" s="38" t="s">
        <v>70</v>
      </c>
      <c r="H434" s="18"/>
      <c r="I434" s="18">
        <v>2</v>
      </c>
      <c r="J434" s="18">
        <v>2</v>
      </c>
      <c r="K434" s="36">
        <v>8.1</v>
      </c>
      <c r="L434" s="38" t="s">
        <v>71</v>
      </c>
      <c r="M434" s="18" t="s">
        <v>72</v>
      </c>
      <c r="N434" s="18">
        <v>2</v>
      </c>
      <c r="O434" s="36">
        <v>8.1</v>
      </c>
      <c r="P434" s="18"/>
      <c r="Q434" s="18" t="s">
        <v>1051</v>
      </c>
      <c r="R434" s="18"/>
      <c r="S434" s="18"/>
      <c r="T434" s="42" t="s">
        <v>1815</v>
      </c>
    </row>
    <row r="435" spans="1:20" s="42" customFormat="1" ht="17.25" customHeight="1" x14ac:dyDescent="0.25">
      <c r="A435" s="39"/>
      <c r="B435" s="40"/>
      <c r="C435" s="41"/>
      <c r="D435" s="39"/>
      <c r="E435" s="39"/>
      <c r="F435" s="18"/>
      <c r="G435" s="38" t="s">
        <v>214</v>
      </c>
      <c r="H435" s="18"/>
      <c r="I435" s="18">
        <v>3</v>
      </c>
      <c r="J435" s="18">
        <v>3</v>
      </c>
      <c r="K435" s="36">
        <v>9.1</v>
      </c>
      <c r="L435" s="38" t="s">
        <v>31</v>
      </c>
      <c r="M435" s="18" t="s">
        <v>32</v>
      </c>
      <c r="N435" s="18">
        <v>2</v>
      </c>
      <c r="O435" s="36">
        <v>9.1</v>
      </c>
      <c r="P435" s="18"/>
      <c r="Q435" s="18" t="s">
        <v>1051</v>
      </c>
      <c r="R435" s="18"/>
      <c r="S435" s="18"/>
      <c r="T435" s="42" t="s">
        <v>1815</v>
      </c>
    </row>
    <row r="436" spans="1:20" s="42" customFormat="1" ht="17.25" customHeight="1" x14ac:dyDescent="0.25">
      <c r="A436" s="39"/>
      <c r="B436" s="40"/>
      <c r="C436" s="41"/>
      <c r="D436" s="39"/>
      <c r="E436" s="39"/>
      <c r="F436" s="18"/>
      <c r="G436" s="38" t="s">
        <v>215</v>
      </c>
      <c r="H436" s="18"/>
      <c r="I436" s="18">
        <v>3</v>
      </c>
      <c r="J436" s="18">
        <v>3</v>
      </c>
      <c r="K436" s="36">
        <v>8.8000000000000007</v>
      </c>
      <c r="L436" s="38" t="s">
        <v>33</v>
      </c>
      <c r="M436" s="18" t="s">
        <v>34</v>
      </c>
      <c r="N436" s="18">
        <v>2</v>
      </c>
      <c r="O436" s="36">
        <v>8.8000000000000007</v>
      </c>
      <c r="P436" s="18"/>
      <c r="Q436" s="18" t="s">
        <v>1051</v>
      </c>
      <c r="R436" s="18"/>
      <c r="S436" s="18"/>
      <c r="T436" s="42" t="s">
        <v>1815</v>
      </c>
    </row>
    <row r="437" spans="1:20" s="42" customFormat="1" ht="17.25" customHeight="1" x14ac:dyDescent="0.25">
      <c r="A437" s="39"/>
      <c r="B437" s="40"/>
      <c r="C437" s="41"/>
      <c r="D437" s="39"/>
      <c r="E437" s="39"/>
      <c r="F437" s="18"/>
      <c r="G437" s="38" t="s">
        <v>602</v>
      </c>
      <c r="H437" s="18"/>
      <c r="I437" s="18">
        <v>3</v>
      </c>
      <c r="J437" s="18">
        <v>3</v>
      </c>
      <c r="K437" s="36">
        <v>7.9</v>
      </c>
      <c r="L437" s="38" t="s">
        <v>35</v>
      </c>
      <c r="M437" s="18" t="s">
        <v>36</v>
      </c>
      <c r="N437" s="18">
        <v>2</v>
      </c>
      <c r="O437" s="36">
        <v>7.9</v>
      </c>
      <c r="P437" s="18"/>
      <c r="Q437" s="18" t="s">
        <v>1051</v>
      </c>
      <c r="R437" s="18"/>
      <c r="S437" s="18"/>
      <c r="T437" s="42" t="s">
        <v>1815</v>
      </c>
    </row>
    <row r="438" spans="1:20" s="42" customFormat="1" ht="17.25" customHeight="1" x14ac:dyDescent="0.25">
      <c r="A438" s="39"/>
      <c r="B438" s="40"/>
      <c r="C438" s="41"/>
      <c r="D438" s="39"/>
      <c r="E438" s="39"/>
      <c r="F438" s="18"/>
      <c r="G438" s="38" t="s">
        <v>75</v>
      </c>
      <c r="H438" s="18"/>
      <c r="I438" s="18">
        <v>3</v>
      </c>
      <c r="J438" s="18">
        <v>3</v>
      </c>
      <c r="K438" s="36">
        <v>9.1</v>
      </c>
      <c r="L438" s="38" t="s">
        <v>37</v>
      </c>
      <c r="M438" s="18" t="s">
        <v>38</v>
      </c>
      <c r="N438" s="18">
        <v>3</v>
      </c>
      <c r="O438" s="36"/>
      <c r="P438" s="18"/>
      <c r="Q438" s="18" t="s">
        <v>1051</v>
      </c>
      <c r="R438" s="18"/>
      <c r="S438" s="18"/>
      <c r="T438" s="42" t="s">
        <v>1815</v>
      </c>
    </row>
    <row r="439" spans="1:20" s="42" customFormat="1" ht="17.25" customHeight="1" x14ac:dyDescent="0.25">
      <c r="A439" s="39"/>
      <c r="B439" s="40"/>
      <c r="C439" s="41"/>
      <c r="D439" s="39"/>
      <c r="E439" s="39"/>
      <c r="F439" s="18"/>
      <c r="G439" s="38" t="s">
        <v>47</v>
      </c>
      <c r="H439" s="18"/>
      <c r="I439" s="18"/>
      <c r="J439" s="18"/>
      <c r="K439" s="36" t="s">
        <v>1099</v>
      </c>
      <c r="L439" s="38" t="s">
        <v>48</v>
      </c>
      <c r="M439" s="18" t="s">
        <v>49</v>
      </c>
      <c r="N439" s="18">
        <v>2</v>
      </c>
      <c r="O439" s="36" t="s">
        <v>1099</v>
      </c>
      <c r="P439" s="18"/>
      <c r="Q439" s="18" t="s">
        <v>1051</v>
      </c>
      <c r="R439" s="18"/>
      <c r="S439" s="18"/>
      <c r="T439" s="42" t="s">
        <v>1815</v>
      </c>
    </row>
    <row r="440" spans="1:20" s="42" customFormat="1" ht="17.25" customHeight="1" x14ac:dyDescent="0.25">
      <c r="A440" s="39"/>
      <c r="B440" s="40"/>
      <c r="C440" s="41"/>
      <c r="D440" s="39"/>
      <c r="E440" s="39"/>
      <c r="F440" s="18"/>
      <c r="G440" s="38" t="s">
        <v>602</v>
      </c>
      <c r="H440" s="18"/>
      <c r="I440" s="18">
        <v>3</v>
      </c>
      <c r="J440" s="18">
        <v>3</v>
      </c>
      <c r="K440" s="36">
        <v>7.9</v>
      </c>
      <c r="L440" s="38" t="s">
        <v>149</v>
      </c>
      <c r="M440" s="18" t="s">
        <v>51</v>
      </c>
      <c r="N440" s="18">
        <v>2</v>
      </c>
      <c r="O440" s="18"/>
      <c r="P440" s="18"/>
      <c r="Q440" s="18"/>
      <c r="R440" s="18"/>
      <c r="S440" s="18" t="s">
        <v>1055</v>
      </c>
    </row>
    <row r="441" spans="1:20" s="42" customFormat="1" ht="17.25" customHeight="1" x14ac:dyDescent="0.25">
      <c r="A441" s="39"/>
      <c r="B441" s="40"/>
      <c r="C441" s="41"/>
      <c r="D441" s="39"/>
      <c r="E441" s="39"/>
      <c r="F441" s="18"/>
      <c r="G441" s="38" t="s">
        <v>603</v>
      </c>
      <c r="H441" s="18"/>
      <c r="I441" s="18">
        <v>2</v>
      </c>
      <c r="J441" s="18">
        <v>2</v>
      </c>
      <c r="K441" s="36">
        <v>8</v>
      </c>
      <c r="L441" s="38" t="s">
        <v>150</v>
      </c>
      <c r="M441" s="18" t="s">
        <v>53</v>
      </c>
      <c r="N441" s="18">
        <v>2</v>
      </c>
      <c r="O441" s="18"/>
      <c r="P441" s="18"/>
      <c r="Q441" s="18"/>
      <c r="R441" s="18"/>
      <c r="S441" s="18" t="s">
        <v>1055</v>
      </c>
    </row>
    <row r="442" spans="1:20" s="42" customFormat="1" ht="17.25" customHeight="1" x14ac:dyDescent="0.25">
      <c r="A442" s="39"/>
      <c r="B442" s="40"/>
      <c r="C442" s="41"/>
      <c r="D442" s="39"/>
      <c r="E442" s="39"/>
      <c r="F442" s="18"/>
      <c r="G442" s="38" t="s">
        <v>1085</v>
      </c>
      <c r="H442" s="18"/>
      <c r="I442" s="18">
        <v>2</v>
      </c>
      <c r="J442" s="18">
        <v>2</v>
      </c>
      <c r="K442" s="36">
        <v>8.8000000000000007</v>
      </c>
      <c r="L442" s="38" t="s">
        <v>45</v>
      </c>
      <c r="M442" s="18" t="s">
        <v>46</v>
      </c>
      <c r="N442" s="18">
        <v>2</v>
      </c>
      <c r="O442" s="36">
        <v>8.8000000000000007</v>
      </c>
      <c r="P442" s="18"/>
      <c r="Q442" s="18" t="s">
        <v>1051</v>
      </c>
      <c r="R442" s="18"/>
      <c r="S442" s="18"/>
      <c r="T442" s="42" t="s">
        <v>1815</v>
      </c>
    </row>
    <row r="443" spans="1:20" s="42" customFormat="1" ht="17.25" customHeight="1" x14ac:dyDescent="0.25">
      <c r="A443" s="39"/>
      <c r="B443" s="40"/>
      <c r="C443" s="41"/>
      <c r="D443" s="39"/>
      <c r="E443" s="39"/>
      <c r="F443" s="18"/>
      <c r="G443" s="38" t="s">
        <v>606</v>
      </c>
      <c r="H443" s="18"/>
      <c r="I443" s="18">
        <v>3</v>
      </c>
      <c r="J443" s="18">
        <v>3</v>
      </c>
      <c r="K443" s="36">
        <v>8.3000000000000007</v>
      </c>
      <c r="L443" s="38" t="s">
        <v>109</v>
      </c>
      <c r="M443" s="18" t="s">
        <v>110</v>
      </c>
      <c r="N443" s="18">
        <v>3</v>
      </c>
      <c r="O443" s="18"/>
      <c r="P443" s="18"/>
      <c r="Q443" s="18"/>
      <c r="R443" s="18"/>
      <c r="S443" s="18" t="s">
        <v>1055</v>
      </c>
    </row>
    <row r="444" spans="1:20" s="42" customFormat="1" ht="17.25" customHeight="1" x14ac:dyDescent="0.25">
      <c r="A444" s="39"/>
      <c r="B444" s="40"/>
      <c r="C444" s="41"/>
      <c r="D444" s="39"/>
      <c r="E444" s="39"/>
      <c r="F444" s="18"/>
      <c r="G444" s="38" t="s">
        <v>605</v>
      </c>
      <c r="H444" s="18"/>
      <c r="I444" s="18">
        <v>3</v>
      </c>
      <c r="J444" s="18">
        <v>3</v>
      </c>
      <c r="K444" s="36">
        <v>10</v>
      </c>
      <c r="L444" s="38" t="s">
        <v>169</v>
      </c>
      <c r="M444" s="18" t="s">
        <v>170</v>
      </c>
      <c r="N444" s="18">
        <v>3</v>
      </c>
      <c r="O444" s="18"/>
      <c r="P444" s="18"/>
      <c r="Q444" s="18"/>
      <c r="R444" s="18"/>
      <c r="S444" s="18" t="s">
        <v>1055</v>
      </c>
    </row>
    <row r="445" spans="1:20" s="42" customFormat="1" ht="17.25" customHeight="1" x14ac:dyDescent="0.25">
      <c r="A445" s="39"/>
      <c r="B445" s="40"/>
      <c r="C445" s="41"/>
      <c r="D445" s="39"/>
      <c r="E445" s="39"/>
      <c r="F445" s="18"/>
      <c r="G445" s="38" t="s">
        <v>247</v>
      </c>
      <c r="H445" s="18"/>
      <c r="I445" s="18">
        <v>3</v>
      </c>
      <c r="J445" s="18">
        <v>3</v>
      </c>
      <c r="K445" s="36">
        <v>8.9</v>
      </c>
      <c r="L445" s="38" t="s">
        <v>58</v>
      </c>
      <c r="M445" s="18" t="s">
        <v>59</v>
      </c>
      <c r="N445" s="18">
        <v>3</v>
      </c>
      <c r="O445" s="36">
        <v>8.9</v>
      </c>
      <c r="P445" s="18"/>
      <c r="Q445" s="18" t="s">
        <v>1051</v>
      </c>
      <c r="R445" s="18"/>
      <c r="S445" s="18"/>
      <c r="T445" s="42" t="s">
        <v>1815</v>
      </c>
    </row>
    <row r="446" spans="1:20" s="42" customFormat="1" ht="17.25" customHeight="1" x14ac:dyDescent="0.25">
      <c r="A446" s="95">
        <v>31</v>
      </c>
      <c r="B446" s="96" t="s">
        <v>1110</v>
      </c>
      <c r="C446" s="97">
        <v>38064</v>
      </c>
      <c r="D446" s="95" t="s">
        <v>1111</v>
      </c>
      <c r="E446" s="95" t="s">
        <v>1816</v>
      </c>
      <c r="F446" s="98" t="s">
        <v>242</v>
      </c>
      <c r="G446" s="99"/>
      <c r="H446" s="98"/>
      <c r="I446" s="98"/>
      <c r="J446" s="98"/>
      <c r="K446" s="100"/>
      <c r="L446" s="99"/>
      <c r="M446" s="98"/>
      <c r="N446" s="98"/>
      <c r="O446" s="98"/>
      <c r="P446" s="98"/>
      <c r="Q446" s="98"/>
      <c r="R446" s="98">
        <f>SUMIFS($N$12:$N$602,$T$12:$T$602,T447)</f>
        <v>33</v>
      </c>
      <c r="S446" s="98"/>
    </row>
    <row r="447" spans="1:20" s="42" customFormat="1" ht="17.25" customHeight="1" x14ac:dyDescent="0.25">
      <c r="A447" s="39"/>
      <c r="B447" s="40"/>
      <c r="C447" s="41"/>
      <c r="D447" s="39"/>
      <c r="E447" s="39"/>
      <c r="F447" s="18"/>
      <c r="G447" s="38" t="s">
        <v>68</v>
      </c>
      <c r="H447" s="18"/>
      <c r="I447" s="18">
        <v>4</v>
      </c>
      <c r="J447" s="18">
        <v>4</v>
      </c>
      <c r="K447" s="36">
        <v>10</v>
      </c>
      <c r="L447" s="38" t="s">
        <v>120</v>
      </c>
      <c r="M447" s="18" t="s">
        <v>23</v>
      </c>
      <c r="N447" s="18">
        <v>3</v>
      </c>
      <c r="O447" s="36">
        <v>10</v>
      </c>
      <c r="P447" s="18"/>
      <c r="Q447" s="18" t="s">
        <v>1051</v>
      </c>
      <c r="R447" s="18"/>
      <c r="S447" s="18"/>
      <c r="T447" s="42" t="s">
        <v>1816</v>
      </c>
    </row>
    <row r="448" spans="1:20" s="42" customFormat="1" ht="17.25" customHeight="1" x14ac:dyDescent="0.25">
      <c r="A448" s="39"/>
      <c r="B448" s="40"/>
      <c r="C448" s="41"/>
      <c r="D448" s="39"/>
      <c r="E448" s="39"/>
      <c r="F448" s="18"/>
      <c r="G448" s="38" t="s">
        <v>70</v>
      </c>
      <c r="H448" s="18"/>
      <c r="I448" s="18">
        <v>2</v>
      </c>
      <c r="J448" s="18">
        <v>2</v>
      </c>
      <c r="K448" s="36">
        <v>8.1999999999999993</v>
      </c>
      <c r="L448" s="38" t="s">
        <v>71</v>
      </c>
      <c r="M448" s="18" t="s">
        <v>72</v>
      </c>
      <c r="N448" s="18">
        <v>2</v>
      </c>
      <c r="O448" s="36">
        <v>8.1999999999999993</v>
      </c>
      <c r="P448" s="18"/>
      <c r="Q448" s="18" t="s">
        <v>1051</v>
      </c>
      <c r="R448" s="18"/>
      <c r="S448" s="18"/>
      <c r="T448" s="42" t="s">
        <v>1816</v>
      </c>
    </row>
    <row r="449" spans="1:20" s="42" customFormat="1" ht="17.25" customHeight="1" x14ac:dyDescent="0.25">
      <c r="A449" s="39"/>
      <c r="B449" s="40"/>
      <c r="C449" s="41"/>
      <c r="D449" s="39"/>
      <c r="E449" s="39"/>
      <c r="F449" s="18"/>
      <c r="G449" s="38" t="s">
        <v>144</v>
      </c>
      <c r="H449" s="18"/>
      <c r="I449" s="18">
        <v>3</v>
      </c>
      <c r="J449" s="18">
        <v>3</v>
      </c>
      <c r="K449" s="36">
        <v>9</v>
      </c>
      <c r="L449" s="38" t="s">
        <v>31</v>
      </c>
      <c r="M449" s="18" t="s">
        <v>32</v>
      </c>
      <c r="N449" s="18">
        <v>2</v>
      </c>
      <c r="O449" s="36">
        <v>9</v>
      </c>
      <c r="P449" s="18"/>
      <c r="Q449" s="18" t="s">
        <v>1051</v>
      </c>
      <c r="R449" s="18"/>
      <c r="S449" s="18"/>
      <c r="T449" s="42" t="s">
        <v>1816</v>
      </c>
    </row>
    <row r="450" spans="1:20" s="42" customFormat="1" ht="17.25" customHeight="1" x14ac:dyDescent="0.25">
      <c r="A450" s="39"/>
      <c r="B450" s="40"/>
      <c r="C450" s="41"/>
      <c r="D450" s="39"/>
      <c r="E450" s="39"/>
      <c r="F450" s="18"/>
      <c r="G450" s="38" t="s">
        <v>145</v>
      </c>
      <c r="H450" s="18"/>
      <c r="I450" s="18">
        <v>3</v>
      </c>
      <c r="J450" s="18">
        <v>3</v>
      </c>
      <c r="K450" s="36">
        <v>7.8</v>
      </c>
      <c r="L450" s="38" t="s">
        <v>33</v>
      </c>
      <c r="M450" s="18" t="s">
        <v>34</v>
      </c>
      <c r="N450" s="18">
        <v>2</v>
      </c>
      <c r="O450" s="36">
        <v>7.8</v>
      </c>
      <c r="P450" s="18"/>
      <c r="Q450" s="18" t="s">
        <v>1051</v>
      </c>
      <c r="R450" s="18"/>
      <c r="S450" s="18"/>
      <c r="T450" s="42" t="s">
        <v>1816</v>
      </c>
    </row>
    <row r="451" spans="1:20" s="42" customFormat="1" ht="17.25" customHeight="1" x14ac:dyDescent="0.25">
      <c r="A451" s="39"/>
      <c r="B451" s="40"/>
      <c r="C451" s="41"/>
      <c r="D451" s="39"/>
      <c r="E451" s="39"/>
      <c r="F451" s="18"/>
      <c r="G451" s="38" t="s">
        <v>137</v>
      </c>
      <c r="H451" s="18"/>
      <c r="I451" s="18">
        <v>3</v>
      </c>
      <c r="J451" s="18">
        <v>3</v>
      </c>
      <c r="K451" s="36">
        <v>8.6</v>
      </c>
      <c r="L451" s="38" t="s">
        <v>35</v>
      </c>
      <c r="M451" s="18" t="s">
        <v>36</v>
      </c>
      <c r="N451" s="18">
        <v>2</v>
      </c>
      <c r="O451" s="36">
        <v>8.6</v>
      </c>
      <c r="P451" s="18"/>
      <c r="Q451" s="18" t="s">
        <v>1051</v>
      </c>
      <c r="R451" s="18"/>
      <c r="S451" s="18"/>
      <c r="T451" s="42" t="s">
        <v>1816</v>
      </c>
    </row>
    <row r="452" spans="1:20" s="42" customFormat="1" ht="17.25" customHeight="1" x14ac:dyDescent="0.25">
      <c r="A452" s="39"/>
      <c r="B452" s="40"/>
      <c r="C452" s="41"/>
      <c r="D452" s="39"/>
      <c r="E452" s="39"/>
      <c r="F452" s="18"/>
      <c r="G452" s="38" t="s">
        <v>75</v>
      </c>
      <c r="H452" s="18"/>
      <c r="I452" s="18">
        <v>3</v>
      </c>
      <c r="J452" s="18">
        <v>3</v>
      </c>
      <c r="K452" s="36">
        <v>10</v>
      </c>
      <c r="L452" s="38" t="s">
        <v>37</v>
      </c>
      <c r="M452" s="18" t="s">
        <v>38</v>
      </c>
      <c r="N452" s="18">
        <v>3</v>
      </c>
      <c r="O452" s="36"/>
      <c r="P452" s="18"/>
      <c r="Q452" s="18" t="s">
        <v>1051</v>
      </c>
      <c r="R452" s="18"/>
      <c r="S452" s="18"/>
      <c r="T452" s="42" t="s">
        <v>1816</v>
      </c>
    </row>
    <row r="453" spans="1:20" s="42" customFormat="1" ht="17.25" customHeight="1" x14ac:dyDescent="0.25">
      <c r="A453" s="39"/>
      <c r="B453" s="40"/>
      <c r="C453" s="41"/>
      <c r="D453" s="39"/>
      <c r="E453" s="39"/>
      <c r="F453" s="18"/>
      <c r="G453" s="38" t="s">
        <v>47</v>
      </c>
      <c r="H453" s="18"/>
      <c r="I453" s="18">
        <v>2</v>
      </c>
      <c r="J453" s="18">
        <v>2</v>
      </c>
      <c r="K453" s="36" t="s">
        <v>138</v>
      </c>
      <c r="L453" s="38" t="s">
        <v>48</v>
      </c>
      <c r="M453" s="18" t="s">
        <v>49</v>
      </c>
      <c r="N453" s="18">
        <v>2</v>
      </c>
      <c r="O453" s="36" t="s">
        <v>138</v>
      </c>
      <c r="P453" s="18"/>
      <c r="Q453" s="18" t="s">
        <v>1051</v>
      </c>
      <c r="R453" s="18"/>
      <c r="S453" s="18"/>
      <c r="T453" s="42" t="s">
        <v>1816</v>
      </c>
    </row>
    <row r="454" spans="1:20" s="42" customFormat="1" ht="17.25" customHeight="1" x14ac:dyDescent="0.25">
      <c r="A454" s="39"/>
      <c r="B454" s="40"/>
      <c r="C454" s="41"/>
      <c r="D454" s="39"/>
      <c r="E454" s="39"/>
      <c r="F454" s="18"/>
      <c r="G454" s="38" t="s">
        <v>80</v>
      </c>
      <c r="H454" s="18"/>
      <c r="I454" s="18">
        <v>3</v>
      </c>
      <c r="J454" s="18">
        <v>3</v>
      </c>
      <c r="K454" s="36">
        <v>7.6</v>
      </c>
      <c r="L454" s="38" t="s">
        <v>80</v>
      </c>
      <c r="M454" s="18" t="s">
        <v>81</v>
      </c>
      <c r="N454" s="18">
        <v>3</v>
      </c>
      <c r="O454" s="36">
        <v>7.6</v>
      </c>
      <c r="P454" s="18"/>
      <c r="Q454" s="18" t="s">
        <v>1051</v>
      </c>
      <c r="R454" s="18"/>
      <c r="S454" s="18"/>
      <c r="T454" s="42" t="s">
        <v>1816</v>
      </c>
    </row>
    <row r="455" spans="1:20" s="42" customFormat="1" ht="17.25" customHeight="1" x14ac:dyDescent="0.25">
      <c r="A455" s="39"/>
      <c r="B455" s="40"/>
      <c r="C455" s="41"/>
      <c r="D455" s="39"/>
      <c r="E455" s="39"/>
      <c r="F455" s="18"/>
      <c r="G455" s="38" t="s">
        <v>1112</v>
      </c>
      <c r="H455" s="18"/>
      <c r="I455" s="18">
        <v>3</v>
      </c>
      <c r="J455" s="18">
        <v>3</v>
      </c>
      <c r="K455" s="36">
        <v>8.4</v>
      </c>
      <c r="L455" s="38" t="s">
        <v>91</v>
      </c>
      <c r="M455" s="18" t="s">
        <v>92</v>
      </c>
      <c r="N455" s="18">
        <v>3</v>
      </c>
      <c r="O455" s="36">
        <v>8.4</v>
      </c>
      <c r="P455" s="18"/>
      <c r="Q455" s="18" t="s">
        <v>1051</v>
      </c>
      <c r="R455" s="18"/>
      <c r="S455" s="18"/>
      <c r="T455" s="42" t="s">
        <v>1816</v>
      </c>
    </row>
    <row r="456" spans="1:20" s="42" customFormat="1" ht="17.25" customHeight="1" x14ac:dyDescent="0.25">
      <c r="A456" s="39"/>
      <c r="B456" s="40"/>
      <c r="C456" s="41"/>
      <c r="D456" s="39"/>
      <c r="E456" s="39"/>
      <c r="F456" s="18"/>
      <c r="G456" s="38" t="s">
        <v>139</v>
      </c>
      <c r="H456" s="18"/>
      <c r="I456" s="18">
        <v>3</v>
      </c>
      <c r="J456" s="18">
        <v>3</v>
      </c>
      <c r="K456" s="36">
        <v>10</v>
      </c>
      <c r="L456" s="38" t="s">
        <v>45</v>
      </c>
      <c r="M456" s="18" t="s">
        <v>46</v>
      </c>
      <c r="N456" s="18">
        <v>2</v>
      </c>
      <c r="O456" s="36">
        <v>10</v>
      </c>
      <c r="P456" s="18"/>
      <c r="Q456" s="18" t="s">
        <v>1051</v>
      </c>
      <c r="R456" s="18"/>
      <c r="S456" s="18"/>
      <c r="T456" s="42" t="s">
        <v>1816</v>
      </c>
    </row>
    <row r="457" spans="1:20" s="42" customFormat="1" ht="17.25" customHeight="1" x14ac:dyDescent="0.25">
      <c r="A457" s="39"/>
      <c r="B457" s="40"/>
      <c r="C457" s="41"/>
      <c r="D457" s="39"/>
      <c r="E457" s="39"/>
      <c r="F457" s="18"/>
      <c r="G457" s="38" t="s">
        <v>118</v>
      </c>
      <c r="H457" s="18"/>
      <c r="I457" s="18">
        <v>3</v>
      </c>
      <c r="J457" s="18">
        <v>3</v>
      </c>
      <c r="K457" s="36">
        <v>8.5</v>
      </c>
      <c r="L457" s="38" t="s">
        <v>118</v>
      </c>
      <c r="M457" s="18" t="s">
        <v>119</v>
      </c>
      <c r="N457" s="18">
        <v>3</v>
      </c>
      <c r="O457" s="36">
        <v>8.5</v>
      </c>
      <c r="P457" s="18"/>
      <c r="Q457" s="18" t="s">
        <v>1051</v>
      </c>
      <c r="R457" s="18"/>
      <c r="S457" s="18"/>
      <c r="T457" s="42" t="s">
        <v>1816</v>
      </c>
    </row>
    <row r="458" spans="1:20" s="42" customFormat="1" ht="17.25" customHeight="1" x14ac:dyDescent="0.25">
      <c r="A458" s="39"/>
      <c r="B458" s="40"/>
      <c r="C458" s="41"/>
      <c r="D458" s="39"/>
      <c r="E458" s="39"/>
      <c r="F458" s="18"/>
      <c r="G458" s="38" t="s">
        <v>333</v>
      </c>
      <c r="H458" s="18"/>
      <c r="I458" s="18">
        <v>3</v>
      </c>
      <c r="J458" s="18">
        <v>3</v>
      </c>
      <c r="K458" s="36">
        <v>8.1999999999999993</v>
      </c>
      <c r="L458" s="38" t="s">
        <v>174</v>
      </c>
      <c r="M458" s="18" t="s">
        <v>175</v>
      </c>
      <c r="N458" s="18">
        <v>3</v>
      </c>
      <c r="O458" s="36">
        <v>8.1999999999999993</v>
      </c>
      <c r="P458" s="18"/>
      <c r="Q458" s="18" t="s">
        <v>1051</v>
      </c>
      <c r="R458" s="18"/>
      <c r="S458" s="18"/>
      <c r="T458" s="42" t="s">
        <v>1816</v>
      </c>
    </row>
    <row r="459" spans="1:20" s="42" customFormat="1" ht="17.25" customHeight="1" x14ac:dyDescent="0.25">
      <c r="A459" s="39"/>
      <c r="B459" s="40"/>
      <c r="C459" s="41"/>
      <c r="D459" s="39"/>
      <c r="E459" s="39"/>
      <c r="F459" s="18"/>
      <c r="G459" s="38" t="s">
        <v>246</v>
      </c>
      <c r="H459" s="18"/>
      <c r="I459" s="18">
        <v>3</v>
      </c>
      <c r="J459" s="18">
        <v>3</v>
      </c>
      <c r="K459" s="36">
        <v>8.4</v>
      </c>
      <c r="L459" s="38" t="s">
        <v>194</v>
      </c>
      <c r="M459" s="18" t="s">
        <v>195</v>
      </c>
      <c r="N459" s="18">
        <v>3</v>
      </c>
      <c r="O459" s="36">
        <v>8.4</v>
      </c>
      <c r="P459" s="18"/>
      <c r="Q459" s="18" t="s">
        <v>1051</v>
      </c>
      <c r="R459" s="18"/>
      <c r="S459" s="18"/>
      <c r="T459" s="42" t="s">
        <v>1816</v>
      </c>
    </row>
    <row r="460" spans="1:20" s="42" customFormat="1" ht="17.25" customHeight="1" x14ac:dyDescent="0.25">
      <c r="A460" s="95">
        <v>32</v>
      </c>
      <c r="B460" s="96" t="s">
        <v>1160</v>
      </c>
      <c r="C460" s="97">
        <v>35473</v>
      </c>
      <c r="D460" s="95" t="s">
        <v>1161</v>
      </c>
      <c r="E460" s="95" t="s">
        <v>1817</v>
      </c>
      <c r="F460" s="98" t="s">
        <v>1162</v>
      </c>
      <c r="G460" s="99"/>
      <c r="H460" s="98"/>
      <c r="I460" s="98"/>
      <c r="J460" s="98"/>
      <c r="K460" s="100"/>
      <c r="L460" s="99"/>
      <c r="M460" s="98"/>
      <c r="N460" s="98"/>
      <c r="O460" s="98"/>
      <c r="P460" s="98"/>
      <c r="Q460" s="98"/>
      <c r="R460" s="98">
        <f>SUMIFS($N$12:$N$602,$T$12:$T$602,T461)</f>
        <v>15</v>
      </c>
      <c r="S460" s="109"/>
    </row>
    <row r="461" spans="1:20" s="42" customFormat="1" ht="17.25" customHeight="1" x14ac:dyDescent="0.25">
      <c r="A461" s="39"/>
      <c r="B461" s="40"/>
      <c r="C461" s="41"/>
      <c r="D461" s="39"/>
      <c r="E461" s="39"/>
      <c r="F461" s="18"/>
      <c r="G461" s="38" t="s">
        <v>1253</v>
      </c>
      <c r="H461" s="18">
        <v>4</v>
      </c>
      <c r="I461" s="18"/>
      <c r="J461" s="18">
        <v>3</v>
      </c>
      <c r="K461" s="36">
        <v>6</v>
      </c>
      <c r="L461" s="38" t="s">
        <v>120</v>
      </c>
      <c r="M461" s="18" t="s">
        <v>23</v>
      </c>
      <c r="N461" s="18">
        <v>3</v>
      </c>
      <c r="O461" s="36">
        <v>6</v>
      </c>
      <c r="P461" s="18"/>
      <c r="Q461" s="18" t="s">
        <v>1051</v>
      </c>
      <c r="R461" s="18"/>
      <c r="S461" s="34"/>
      <c r="T461" s="42" t="s">
        <v>1817</v>
      </c>
    </row>
    <row r="462" spans="1:20" s="42" customFormat="1" ht="17.25" customHeight="1" x14ac:dyDescent="0.25">
      <c r="A462" s="39"/>
      <c r="B462" s="40"/>
      <c r="C462" s="41"/>
      <c r="D462" s="39"/>
      <c r="E462" s="39"/>
      <c r="F462" s="18"/>
      <c r="G462" s="38" t="s">
        <v>1163</v>
      </c>
      <c r="H462" s="18">
        <v>4</v>
      </c>
      <c r="I462" s="18"/>
      <c r="J462" s="18">
        <v>3</v>
      </c>
      <c r="K462" s="36">
        <v>6.5</v>
      </c>
      <c r="L462" s="38" t="s">
        <v>147</v>
      </c>
      <c r="M462" s="18" t="s">
        <v>28</v>
      </c>
      <c r="N462" s="18">
        <v>2</v>
      </c>
      <c r="O462" s="36">
        <v>6.5</v>
      </c>
      <c r="P462" s="18"/>
      <c r="Q462" s="18" t="s">
        <v>1051</v>
      </c>
      <c r="R462" s="18"/>
      <c r="S462" s="34"/>
      <c r="T462" s="42" t="s">
        <v>1817</v>
      </c>
    </row>
    <row r="463" spans="1:20" s="42" customFormat="1" ht="17.25" customHeight="1" x14ac:dyDescent="0.25">
      <c r="A463" s="39"/>
      <c r="B463" s="40"/>
      <c r="C463" s="41"/>
      <c r="D463" s="39"/>
      <c r="E463" s="39"/>
      <c r="F463" s="18"/>
      <c r="G463" s="38" t="s">
        <v>26</v>
      </c>
      <c r="H463" s="18">
        <v>3</v>
      </c>
      <c r="I463" s="18"/>
      <c r="J463" s="18">
        <v>2</v>
      </c>
      <c r="K463" s="36">
        <v>6</v>
      </c>
      <c r="L463" s="38" t="s">
        <v>26</v>
      </c>
      <c r="M463" s="18" t="s">
        <v>27</v>
      </c>
      <c r="N463" s="18">
        <v>2</v>
      </c>
      <c r="O463" s="36">
        <v>6</v>
      </c>
      <c r="P463" s="18"/>
      <c r="Q463" s="18" t="s">
        <v>1051</v>
      </c>
      <c r="R463" s="18"/>
      <c r="S463" s="34"/>
      <c r="T463" s="42" t="s">
        <v>1817</v>
      </c>
    </row>
    <row r="464" spans="1:20" s="42" customFormat="1" ht="17.25" customHeight="1" x14ac:dyDescent="0.25">
      <c r="A464" s="39"/>
      <c r="B464" s="40"/>
      <c r="C464" s="41"/>
      <c r="D464" s="39"/>
      <c r="E464" s="39"/>
      <c r="F464" s="18"/>
      <c r="G464" s="38" t="s">
        <v>71</v>
      </c>
      <c r="H464" s="18">
        <v>3</v>
      </c>
      <c r="I464" s="18"/>
      <c r="J464" s="18">
        <v>2</v>
      </c>
      <c r="K464" s="36">
        <v>6.5</v>
      </c>
      <c r="L464" s="38" t="s">
        <v>71</v>
      </c>
      <c r="M464" s="18" t="s">
        <v>72</v>
      </c>
      <c r="N464" s="18">
        <v>2</v>
      </c>
      <c r="O464" s="36">
        <v>6.5</v>
      </c>
      <c r="P464" s="18"/>
      <c r="Q464" s="18" t="s">
        <v>1051</v>
      </c>
      <c r="R464" s="18"/>
      <c r="S464" s="34"/>
      <c r="T464" s="42" t="s">
        <v>1817</v>
      </c>
    </row>
    <row r="465" spans="1:20" s="42" customFormat="1" ht="17.25" customHeight="1" x14ac:dyDescent="0.25">
      <c r="A465" s="39"/>
      <c r="B465" s="40"/>
      <c r="C465" s="41"/>
      <c r="D465" s="39"/>
      <c r="E465" s="39"/>
      <c r="F465" s="18"/>
      <c r="G465" s="38" t="s">
        <v>31</v>
      </c>
      <c r="H465" s="18">
        <v>5</v>
      </c>
      <c r="I465" s="18"/>
      <c r="J465" s="18">
        <v>4</v>
      </c>
      <c r="K465" s="36">
        <v>5</v>
      </c>
      <c r="L465" s="38" t="s">
        <v>31</v>
      </c>
      <c r="M465" s="18" t="s">
        <v>32</v>
      </c>
      <c r="N465" s="18">
        <v>2</v>
      </c>
      <c r="O465" s="36">
        <v>5</v>
      </c>
      <c r="P465" s="18"/>
      <c r="Q465" s="18" t="s">
        <v>1051</v>
      </c>
      <c r="R465" s="18"/>
      <c r="S465" s="34"/>
      <c r="T465" s="42" t="s">
        <v>1817</v>
      </c>
    </row>
    <row r="466" spans="1:20" s="42" customFormat="1" ht="17.25" customHeight="1" x14ac:dyDescent="0.25">
      <c r="A466" s="39"/>
      <c r="B466" s="40"/>
      <c r="C466" s="41"/>
      <c r="D466" s="39"/>
      <c r="E466" s="39"/>
      <c r="F466" s="18"/>
      <c r="G466" s="38" t="s">
        <v>33</v>
      </c>
      <c r="H466" s="18">
        <v>5</v>
      </c>
      <c r="I466" s="18"/>
      <c r="J466" s="18">
        <v>4</v>
      </c>
      <c r="K466" s="36">
        <v>5</v>
      </c>
      <c r="L466" s="38" t="s">
        <v>33</v>
      </c>
      <c r="M466" s="18" t="s">
        <v>34</v>
      </c>
      <c r="N466" s="18">
        <v>2</v>
      </c>
      <c r="O466" s="36">
        <v>5</v>
      </c>
      <c r="P466" s="18"/>
      <c r="Q466" s="18" t="s">
        <v>1051</v>
      </c>
      <c r="R466" s="18"/>
      <c r="S466" s="34"/>
      <c r="T466" s="42" t="s">
        <v>1817</v>
      </c>
    </row>
    <row r="467" spans="1:20" s="42" customFormat="1" ht="17.25" customHeight="1" x14ac:dyDescent="0.25">
      <c r="A467" s="39"/>
      <c r="B467" s="40"/>
      <c r="C467" s="41"/>
      <c r="D467" s="39"/>
      <c r="E467" s="39"/>
      <c r="F467" s="18"/>
      <c r="G467" s="38" t="s">
        <v>47</v>
      </c>
      <c r="H467" s="18">
        <v>5</v>
      </c>
      <c r="I467" s="18"/>
      <c r="J467" s="18">
        <v>4</v>
      </c>
      <c r="K467" s="36" t="s">
        <v>138</v>
      </c>
      <c r="L467" s="38" t="s">
        <v>48</v>
      </c>
      <c r="M467" s="18" t="s">
        <v>49</v>
      </c>
      <c r="N467" s="18">
        <v>2</v>
      </c>
      <c r="O467" s="36" t="s">
        <v>138</v>
      </c>
      <c r="P467" s="18"/>
      <c r="Q467" s="18" t="s">
        <v>1051</v>
      </c>
      <c r="R467" s="18"/>
      <c r="S467" s="34"/>
      <c r="T467" s="42" t="s">
        <v>1817</v>
      </c>
    </row>
    <row r="468" spans="1:20" s="42" customFormat="1" ht="17.25" customHeight="1" x14ac:dyDescent="0.25">
      <c r="A468" s="95">
        <v>33</v>
      </c>
      <c r="B468" s="96" t="s">
        <v>1254</v>
      </c>
      <c r="C468" s="97">
        <v>32180</v>
      </c>
      <c r="D468" s="95" t="s">
        <v>1255</v>
      </c>
      <c r="E468" s="95" t="s">
        <v>1818</v>
      </c>
      <c r="F468" s="98" t="s">
        <v>1256</v>
      </c>
      <c r="G468" s="99"/>
      <c r="H468" s="98"/>
      <c r="I468" s="98"/>
      <c r="J468" s="98"/>
      <c r="K468" s="100"/>
      <c r="L468" s="99"/>
      <c r="M468" s="98"/>
      <c r="N468" s="98"/>
      <c r="O468" s="98"/>
      <c r="P468" s="98"/>
      <c r="Q468" s="98"/>
      <c r="R468" s="98">
        <f>SUMIFS($N$12:$N$602,$T$12:$T$602,T469)</f>
        <v>15</v>
      </c>
      <c r="S468" s="109"/>
    </row>
    <row r="469" spans="1:20" s="42" customFormat="1" ht="17.25" customHeight="1" x14ac:dyDescent="0.25">
      <c r="A469" s="39"/>
      <c r="B469" s="40"/>
      <c r="C469" s="41"/>
      <c r="D469" s="39"/>
      <c r="E469" s="39"/>
      <c r="F469" s="18"/>
      <c r="G469" s="38" t="s">
        <v>120</v>
      </c>
      <c r="H469" s="18">
        <v>6</v>
      </c>
      <c r="I469" s="18"/>
      <c r="J469" s="18" t="s">
        <v>1574</v>
      </c>
      <c r="K469" s="36">
        <v>5</v>
      </c>
      <c r="L469" s="38" t="s">
        <v>120</v>
      </c>
      <c r="M469" s="18" t="s">
        <v>23</v>
      </c>
      <c r="N469" s="18">
        <v>3</v>
      </c>
      <c r="O469" s="36">
        <v>5</v>
      </c>
      <c r="P469" s="18"/>
      <c r="Q469" s="18" t="s">
        <v>1051</v>
      </c>
      <c r="R469" s="34"/>
      <c r="S469" s="34"/>
      <c r="T469" s="42" t="s">
        <v>1818</v>
      </c>
    </row>
    <row r="470" spans="1:20" s="42" customFormat="1" ht="17.25" customHeight="1" x14ac:dyDescent="0.25">
      <c r="A470" s="39"/>
      <c r="B470" s="40"/>
      <c r="C470" s="41"/>
      <c r="D470" s="39"/>
      <c r="E470" s="39"/>
      <c r="F470" s="18"/>
      <c r="G470" s="38" t="s">
        <v>24</v>
      </c>
      <c r="H470" s="18">
        <v>4</v>
      </c>
      <c r="I470" s="18"/>
      <c r="J470" s="18">
        <v>3</v>
      </c>
      <c r="K470" s="36">
        <v>7</v>
      </c>
      <c r="L470" s="38" t="s">
        <v>24</v>
      </c>
      <c r="M470" s="18" t="s">
        <v>25</v>
      </c>
      <c r="N470" s="18">
        <v>2</v>
      </c>
      <c r="O470" s="36">
        <v>7</v>
      </c>
      <c r="P470" s="18"/>
      <c r="Q470" s="18" t="s">
        <v>1051</v>
      </c>
      <c r="R470" s="34"/>
      <c r="S470" s="34"/>
      <c r="T470" s="42" t="s">
        <v>1818</v>
      </c>
    </row>
    <row r="471" spans="1:20" s="42" customFormat="1" ht="17.25" customHeight="1" x14ac:dyDescent="0.25">
      <c r="A471" s="39"/>
      <c r="B471" s="40"/>
      <c r="C471" s="41"/>
      <c r="D471" s="39"/>
      <c r="E471" s="39"/>
      <c r="F471" s="18"/>
      <c r="G471" s="38" t="s">
        <v>26</v>
      </c>
      <c r="H471" s="18">
        <v>2</v>
      </c>
      <c r="I471" s="18"/>
      <c r="J471" s="18">
        <v>1</v>
      </c>
      <c r="K471" s="36">
        <v>5</v>
      </c>
      <c r="L471" s="38" t="s">
        <v>26</v>
      </c>
      <c r="M471" s="18" t="s">
        <v>27</v>
      </c>
      <c r="N471" s="18">
        <v>2</v>
      </c>
      <c r="O471" s="18"/>
      <c r="P471" s="18"/>
      <c r="Q471" s="18"/>
      <c r="R471" s="34"/>
      <c r="S471" s="34" t="s">
        <v>1052</v>
      </c>
    </row>
    <row r="472" spans="1:20" s="42" customFormat="1" ht="17.25" customHeight="1" x14ac:dyDescent="0.25">
      <c r="A472" s="39"/>
      <c r="B472" s="40"/>
      <c r="C472" s="41"/>
      <c r="D472" s="39"/>
      <c r="E472" s="39"/>
      <c r="F472" s="18"/>
      <c r="G472" s="38" t="s">
        <v>202</v>
      </c>
      <c r="H472" s="18">
        <v>5</v>
      </c>
      <c r="I472" s="18"/>
      <c r="J472" s="18">
        <v>4</v>
      </c>
      <c r="K472" s="36">
        <v>5</v>
      </c>
      <c r="L472" s="38" t="s">
        <v>147</v>
      </c>
      <c r="M472" s="18" t="s">
        <v>28</v>
      </c>
      <c r="N472" s="18">
        <v>2</v>
      </c>
      <c r="O472" s="36">
        <v>5</v>
      </c>
      <c r="P472" s="18"/>
      <c r="Q472" s="18" t="s">
        <v>1051</v>
      </c>
      <c r="R472" s="34"/>
      <c r="S472" s="34"/>
      <c r="T472" s="42" t="s">
        <v>1818</v>
      </c>
    </row>
    <row r="473" spans="1:20" s="42" customFormat="1" ht="17.25" customHeight="1" x14ac:dyDescent="0.25">
      <c r="A473" s="39"/>
      <c r="B473" s="40"/>
      <c r="C473" s="41"/>
      <c r="D473" s="39"/>
      <c r="E473" s="39"/>
      <c r="F473" s="18"/>
      <c r="G473" s="38" t="s">
        <v>29</v>
      </c>
      <c r="H473" s="18">
        <v>4</v>
      </c>
      <c r="I473" s="18"/>
      <c r="J473" s="18">
        <v>3</v>
      </c>
      <c r="K473" s="36">
        <v>6</v>
      </c>
      <c r="L473" s="38" t="s">
        <v>29</v>
      </c>
      <c r="M473" s="18" t="s">
        <v>30</v>
      </c>
      <c r="N473" s="18">
        <v>2</v>
      </c>
      <c r="O473" s="36">
        <v>6</v>
      </c>
      <c r="P473" s="18"/>
      <c r="Q473" s="18" t="s">
        <v>1051</v>
      </c>
      <c r="R473" s="34"/>
      <c r="S473" s="34"/>
      <c r="T473" s="42" t="s">
        <v>1818</v>
      </c>
    </row>
    <row r="474" spans="1:20" s="42" customFormat="1" ht="17.25" customHeight="1" x14ac:dyDescent="0.25">
      <c r="A474" s="90"/>
      <c r="B474" s="91"/>
      <c r="C474" s="92"/>
      <c r="D474" s="90"/>
      <c r="E474" s="90"/>
      <c r="F474" s="93"/>
      <c r="G474" s="94" t="s">
        <v>1257</v>
      </c>
      <c r="H474" s="93">
        <v>5</v>
      </c>
      <c r="I474" s="93"/>
      <c r="J474" s="18">
        <v>4</v>
      </c>
      <c r="K474" s="51">
        <v>10</v>
      </c>
      <c r="L474" s="38" t="s">
        <v>31</v>
      </c>
      <c r="M474" s="18" t="s">
        <v>32</v>
      </c>
      <c r="N474" s="18">
        <v>2</v>
      </c>
      <c r="O474" s="36">
        <v>10</v>
      </c>
      <c r="P474" s="18"/>
      <c r="Q474" s="18" t="s">
        <v>1051</v>
      </c>
      <c r="R474" s="34"/>
      <c r="S474" s="34"/>
      <c r="T474" s="42" t="s">
        <v>1818</v>
      </c>
    </row>
    <row r="475" spans="1:20" s="42" customFormat="1" ht="17.25" customHeight="1" x14ac:dyDescent="0.25">
      <c r="A475" s="115"/>
      <c r="B475" s="116"/>
      <c r="C475" s="117"/>
      <c r="D475" s="115"/>
      <c r="E475" s="115"/>
      <c r="F475" s="114"/>
      <c r="G475" s="113"/>
      <c r="H475" s="114"/>
      <c r="I475" s="114"/>
      <c r="J475" s="114"/>
      <c r="K475" s="118"/>
      <c r="L475" s="38" t="s">
        <v>33</v>
      </c>
      <c r="M475" s="18" t="s">
        <v>34</v>
      </c>
      <c r="N475" s="18">
        <v>2</v>
      </c>
      <c r="O475" s="36">
        <v>10</v>
      </c>
      <c r="P475" s="18"/>
      <c r="Q475" s="18" t="s">
        <v>1051</v>
      </c>
      <c r="R475" s="34"/>
      <c r="S475" s="34"/>
      <c r="T475" s="42" t="s">
        <v>1818</v>
      </c>
    </row>
    <row r="476" spans="1:20" s="42" customFormat="1" ht="17.25" customHeight="1" x14ac:dyDescent="0.25">
      <c r="A476" s="39"/>
      <c r="B476" s="40"/>
      <c r="C476" s="41"/>
      <c r="D476" s="39"/>
      <c r="E476" s="39"/>
      <c r="F476" s="18"/>
      <c r="G476" s="38" t="s">
        <v>1258</v>
      </c>
      <c r="H476" s="18">
        <v>5</v>
      </c>
      <c r="I476" s="18"/>
      <c r="J476" s="18">
        <v>4</v>
      </c>
      <c r="K476" s="36">
        <v>9</v>
      </c>
      <c r="L476" s="38" t="s">
        <v>35</v>
      </c>
      <c r="M476" s="18" t="s">
        <v>36</v>
      </c>
      <c r="N476" s="18">
        <v>2</v>
      </c>
      <c r="O476" s="36">
        <v>9</v>
      </c>
      <c r="P476" s="18"/>
      <c r="Q476" s="18" t="s">
        <v>1051</v>
      </c>
      <c r="R476" s="34"/>
      <c r="S476" s="34"/>
      <c r="T476" s="42" t="s">
        <v>1818</v>
      </c>
    </row>
    <row r="477" spans="1:20" s="42" customFormat="1" ht="17.25" customHeight="1" x14ac:dyDescent="0.25">
      <c r="A477" s="39"/>
      <c r="B477" s="40"/>
      <c r="C477" s="41"/>
      <c r="D477" s="39"/>
      <c r="E477" s="39"/>
      <c r="F477" s="18"/>
      <c r="G477" s="38" t="s">
        <v>180</v>
      </c>
      <c r="H477" s="18">
        <v>3</v>
      </c>
      <c r="I477" s="18"/>
      <c r="J477" s="18">
        <v>2</v>
      </c>
      <c r="K477" s="36">
        <v>6</v>
      </c>
      <c r="L477" s="38" t="s">
        <v>180</v>
      </c>
      <c r="M477" s="18" t="s">
        <v>181</v>
      </c>
      <c r="N477" s="18">
        <v>3</v>
      </c>
      <c r="O477" s="18"/>
      <c r="P477" s="18"/>
      <c r="Q477" s="18"/>
      <c r="R477" s="34"/>
      <c r="S477" s="34" t="s">
        <v>1052</v>
      </c>
    </row>
    <row r="478" spans="1:20" s="42" customFormat="1" ht="17.25" customHeight="1" x14ac:dyDescent="0.25">
      <c r="A478" s="95">
        <v>34</v>
      </c>
      <c r="B478" s="96" t="s">
        <v>1259</v>
      </c>
      <c r="C478" s="97">
        <v>35173</v>
      </c>
      <c r="D478" s="95" t="s">
        <v>1260</v>
      </c>
      <c r="E478" s="95" t="s">
        <v>1819</v>
      </c>
      <c r="F478" s="98" t="s">
        <v>1261</v>
      </c>
      <c r="G478" s="99"/>
      <c r="H478" s="98"/>
      <c r="I478" s="98"/>
      <c r="J478" s="98"/>
      <c r="K478" s="100"/>
      <c r="L478" s="99"/>
      <c r="M478" s="98"/>
      <c r="N478" s="98"/>
      <c r="O478" s="98"/>
      <c r="P478" s="98"/>
      <c r="Q478" s="98"/>
      <c r="R478" s="98">
        <f>SUMIFS($N$12:$N$602,$T$12:$T$602,T479)</f>
        <v>16</v>
      </c>
      <c r="S478" s="109"/>
    </row>
    <row r="479" spans="1:20" s="42" customFormat="1" ht="17.25" customHeight="1" x14ac:dyDescent="0.25">
      <c r="A479" s="39"/>
      <c r="B479" s="40"/>
      <c r="C479" s="41"/>
      <c r="D479" s="39"/>
      <c r="E479" s="39"/>
      <c r="F479" s="18"/>
      <c r="G479" s="38" t="s">
        <v>1262</v>
      </c>
      <c r="H479" s="18">
        <v>5</v>
      </c>
      <c r="I479" s="18"/>
      <c r="J479" s="18">
        <v>4</v>
      </c>
      <c r="K479" s="36">
        <v>7.3</v>
      </c>
      <c r="L479" s="38" t="s">
        <v>120</v>
      </c>
      <c r="M479" s="18" t="s">
        <v>23</v>
      </c>
      <c r="N479" s="18">
        <v>3</v>
      </c>
      <c r="O479" s="36">
        <v>7.3</v>
      </c>
      <c r="P479" s="18"/>
      <c r="Q479" s="18" t="s">
        <v>1051</v>
      </c>
      <c r="R479" s="34"/>
      <c r="S479" s="34"/>
      <c r="T479" s="42" t="s">
        <v>1819</v>
      </c>
    </row>
    <row r="480" spans="1:20" s="42" customFormat="1" ht="17.25" customHeight="1" x14ac:dyDescent="0.25">
      <c r="A480" s="39"/>
      <c r="B480" s="40"/>
      <c r="C480" s="41"/>
      <c r="D480" s="39"/>
      <c r="E480" s="39"/>
      <c r="F480" s="18"/>
      <c r="G480" s="38" t="s">
        <v>26</v>
      </c>
      <c r="H480" s="18">
        <v>2</v>
      </c>
      <c r="I480" s="18"/>
      <c r="J480" s="18">
        <v>1</v>
      </c>
      <c r="K480" s="36">
        <v>7.5</v>
      </c>
      <c r="L480" s="38" t="s">
        <v>26</v>
      </c>
      <c r="M480" s="18" t="s">
        <v>27</v>
      </c>
      <c r="N480" s="18">
        <v>2</v>
      </c>
      <c r="O480" s="18"/>
      <c r="P480" s="18"/>
      <c r="Q480" s="18"/>
      <c r="R480" s="34"/>
      <c r="S480" s="34" t="s">
        <v>1052</v>
      </c>
    </row>
    <row r="481" spans="1:20" s="42" customFormat="1" ht="17.25" customHeight="1" x14ac:dyDescent="0.25">
      <c r="A481" s="39"/>
      <c r="B481" s="40"/>
      <c r="C481" s="41"/>
      <c r="D481" s="39"/>
      <c r="E481" s="39"/>
      <c r="F481" s="18"/>
      <c r="G481" s="38" t="s">
        <v>726</v>
      </c>
      <c r="H481" s="18">
        <v>3</v>
      </c>
      <c r="I481" s="18"/>
      <c r="J481" s="18">
        <v>2</v>
      </c>
      <c r="K481" s="36">
        <v>7.3</v>
      </c>
      <c r="L481" s="38" t="s">
        <v>29</v>
      </c>
      <c r="M481" s="18" t="s">
        <v>30</v>
      </c>
      <c r="N481" s="18">
        <v>2</v>
      </c>
      <c r="O481" s="36">
        <v>7.3</v>
      </c>
      <c r="P481" s="18"/>
      <c r="Q481" s="18" t="s">
        <v>1051</v>
      </c>
      <c r="R481" s="34"/>
      <c r="S481" s="34"/>
      <c r="T481" s="42" t="s">
        <v>1819</v>
      </c>
    </row>
    <row r="482" spans="1:20" s="42" customFormat="1" ht="17.25" customHeight="1" x14ac:dyDescent="0.25">
      <c r="A482" s="39"/>
      <c r="B482" s="40"/>
      <c r="C482" s="41"/>
      <c r="D482" s="39"/>
      <c r="E482" s="39"/>
      <c r="F482" s="18"/>
      <c r="G482" s="38" t="s">
        <v>71</v>
      </c>
      <c r="H482" s="18">
        <v>2</v>
      </c>
      <c r="I482" s="18"/>
      <c r="J482" s="18">
        <v>1</v>
      </c>
      <c r="K482" s="36">
        <v>5.2</v>
      </c>
      <c r="L482" s="38" t="s">
        <v>71</v>
      </c>
      <c r="M482" s="18" t="s">
        <v>72</v>
      </c>
      <c r="N482" s="18">
        <v>2</v>
      </c>
      <c r="O482" s="18"/>
      <c r="P482" s="18"/>
      <c r="Q482" s="18"/>
      <c r="R482" s="34"/>
      <c r="S482" s="34" t="s">
        <v>1052</v>
      </c>
    </row>
    <row r="483" spans="1:20" s="42" customFormat="1" ht="17.25" customHeight="1" x14ac:dyDescent="0.25">
      <c r="A483" s="39"/>
      <c r="B483" s="40"/>
      <c r="C483" s="41"/>
      <c r="D483" s="39"/>
      <c r="E483" s="39"/>
      <c r="F483" s="18"/>
      <c r="G483" s="38" t="s">
        <v>312</v>
      </c>
      <c r="H483" s="18">
        <v>3</v>
      </c>
      <c r="I483" s="18"/>
      <c r="J483" s="18">
        <v>2</v>
      </c>
      <c r="K483" s="36">
        <v>5.6</v>
      </c>
      <c r="L483" s="38" t="s">
        <v>31</v>
      </c>
      <c r="M483" s="18" t="s">
        <v>32</v>
      </c>
      <c r="N483" s="18">
        <v>2</v>
      </c>
      <c r="O483" s="36">
        <v>5.6</v>
      </c>
      <c r="P483" s="18"/>
      <c r="Q483" s="18" t="s">
        <v>1051</v>
      </c>
      <c r="R483" s="34"/>
      <c r="S483" s="34"/>
      <c r="T483" s="42" t="s">
        <v>1819</v>
      </c>
    </row>
    <row r="484" spans="1:20" s="42" customFormat="1" ht="17.25" customHeight="1" x14ac:dyDescent="0.25">
      <c r="A484" s="39"/>
      <c r="B484" s="40"/>
      <c r="C484" s="41"/>
      <c r="D484" s="39"/>
      <c r="E484" s="39"/>
      <c r="F484" s="18"/>
      <c r="G484" s="38" t="s">
        <v>313</v>
      </c>
      <c r="H484" s="18">
        <v>5</v>
      </c>
      <c r="I484" s="18"/>
      <c r="J484" s="18">
        <v>4</v>
      </c>
      <c r="K484" s="36">
        <v>5.5</v>
      </c>
      <c r="L484" s="38" t="s">
        <v>33</v>
      </c>
      <c r="M484" s="18" t="s">
        <v>34</v>
      </c>
      <c r="N484" s="18">
        <v>2</v>
      </c>
      <c r="O484" s="36">
        <v>5.5</v>
      </c>
      <c r="P484" s="18"/>
      <c r="Q484" s="18" t="s">
        <v>1051</v>
      </c>
      <c r="R484" s="34"/>
      <c r="S484" s="34"/>
      <c r="T484" s="42" t="s">
        <v>1819</v>
      </c>
    </row>
    <row r="485" spans="1:20" s="42" customFormat="1" ht="17.25" customHeight="1" x14ac:dyDescent="0.25">
      <c r="A485" s="39"/>
      <c r="B485" s="40"/>
      <c r="C485" s="41"/>
      <c r="D485" s="39"/>
      <c r="E485" s="39"/>
      <c r="F485" s="18"/>
      <c r="G485" s="38" t="s">
        <v>847</v>
      </c>
      <c r="H485" s="18">
        <v>5</v>
      </c>
      <c r="I485" s="18"/>
      <c r="J485" s="18">
        <v>4</v>
      </c>
      <c r="K485" s="36">
        <v>5.5</v>
      </c>
      <c r="L485" s="38" t="s">
        <v>35</v>
      </c>
      <c r="M485" s="18" t="s">
        <v>36</v>
      </c>
      <c r="N485" s="18">
        <v>2</v>
      </c>
      <c r="O485" s="36">
        <v>5.5</v>
      </c>
      <c r="P485" s="18"/>
      <c r="Q485" s="18" t="s">
        <v>1051</v>
      </c>
      <c r="R485" s="34"/>
      <c r="S485" s="34"/>
      <c r="T485" s="42" t="s">
        <v>1819</v>
      </c>
    </row>
    <row r="486" spans="1:20" s="42" customFormat="1" ht="17.25" customHeight="1" x14ac:dyDescent="0.25">
      <c r="A486" s="39"/>
      <c r="B486" s="40"/>
      <c r="C486" s="41"/>
      <c r="D486" s="39"/>
      <c r="E486" s="39"/>
      <c r="F486" s="18"/>
      <c r="G486" s="38" t="s">
        <v>326</v>
      </c>
      <c r="H486" s="18">
        <v>5</v>
      </c>
      <c r="I486" s="18"/>
      <c r="J486" s="18">
        <v>4</v>
      </c>
      <c r="K486" s="36">
        <v>5</v>
      </c>
      <c r="L486" s="38" t="s">
        <v>73</v>
      </c>
      <c r="M486" s="18" t="s">
        <v>74</v>
      </c>
      <c r="N486" s="18">
        <v>3</v>
      </c>
      <c r="O486" s="36">
        <v>5</v>
      </c>
      <c r="P486" s="18"/>
      <c r="Q486" s="18" t="s">
        <v>1051</v>
      </c>
      <c r="R486" s="34"/>
      <c r="S486" s="34"/>
      <c r="T486" s="42" t="s">
        <v>1819</v>
      </c>
    </row>
    <row r="487" spans="1:20" s="42" customFormat="1" ht="17.25" customHeight="1" x14ac:dyDescent="0.25">
      <c r="A487" s="39"/>
      <c r="B487" s="40"/>
      <c r="C487" s="41"/>
      <c r="D487" s="39"/>
      <c r="E487" s="39"/>
      <c r="F487" s="18"/>
      <c r="G487" s="38" t="s">
        <v>1263</v>
      </c>
      <c r="H487" s="18">
        <v>5</v>
      </c>
      <c r="I487" s="18"/>
      <c r="J487" s="18">
        <v>4</v>
      </c>
      <c r="K487" s="36">
        <v>7</v>
      </c>
      <c r="L487" s="38" t="s">
        <v>37</v>
      </c>
      <c r="M487" s="18" t="s">
        <v>38</v>
      </c>
      <c r="N487" s="18">
        <v>3</v>
      </c>
      <c r="O487" s="18"/>
      <c r="P487" s="18"/>
      <c r="Q487" s="18"/>
      <c r="R487" s="34"/>
      <c r="S487" s="34" t="s">
        <v>1264</v>
      </c>
    </row>
    <row r="488" spans="1:20" s="42" customFormat="1" ht="17.25" customHeight="1" x14ac:dyDescent="0.25">
      <c r="A488" s="39"/>
      <c r="B488" s="40"/>
      <c r="C488" s="41"/>
      <c r="D488" s="39"/>
      <c r="E488" s="39"/>
      <c r="F488" s="18"/>
      <c r="G488" s="38" t="s">
        <v>47</v>
      </c>
      <c r="H488" s="18"/>
      <c r="I488" s="18"/>
      <c r="J488" s="18"/>
      <c r="K488" s="36" t="s">
        <v>138</v>
      </c>
      <c r="L488" s="38" t="s">
        <v>48</v>
      </c>
      <c r="M488" s="18" t="s">
        <v>49</v>
      </c>
      <c r="N488" s="18">
        <v>2</v>
      </c>
      <c r="O488" s="36" t="s">
        <v>138</v>
      </c>
      <c r="P488" s="18" t="s">
        <v>1057</v>
      </c>
      <c r="Q488" s="18" t="s">
        <v>1051</v>
      </c>
      <c r="R488" s="34"/>
      <c r="S488" s="34"/>
      <c r="T488" s="42" t="s">
        <v>1819</v>
      </c>
    </row>
    <row r="489" spans="1:20" s="42" customFormat="1" ht="17.25" customHeight="1" x14ac:dyDescent="0.25">
      <c r="A489" s="39"/>
      <c r="B489" s="40"/>
      <c r="C489" s="41"/>
      <c r="D489" s="39"/>
      <c r="E489" s="39"/>
      <c r="F489" s="18"/>
      <c r="G489" s="38" t="s">
        <v>847</v>
      </c>
      <c r="H489" s="18">
        <v>5</v>
      </c>
      <c r="I489" s="18"/>
      <c r="J489" s="18">
        <v>4</v>
      </c>
      <c r="K489" s="36">
        <v>5.5</v>
      </c>
      <c r="L489" s="38" t="s">
        <v>149</v>
      </c>
      <c r="M489" s="18" t="s">
        <v>51</v>
      </c>
      <c r="N489" s="18">
        <v>2</v>
      </c>
      <c r="O489" s="18"/>
      <c r="P489" s="18"/>
      <c r="Q489" s="18"/>
      <c r="R489" s="34"/>
      <c r="S489" s="34" t="s">
        <v>1265</v>
      </c>
    </row>
    <row r="490" spans="1:20" s="42" customFormat="1" ht="17.25" customHeight="1" x14ac:dyDescent="0.25">
      <c r="A490" s="39"/>
      <c r="B490" s="40"/>
      <c r="C490" s="41"/>
      <c r="D490" s="39"/>
      <c r="E490" s="39"/>
      <c r="F490" s="18"/>
      <c r="G490" s="38" t="s">
        <v>847</v>
      </c>
      <c r="H490" s="18">
        <v>5</v>
      </c>
      <c r="I490" s="18"/>
      <c r="J490" s="18">
        <v>4</v>
      </c>
      <c r="K490" s="36">
        <v>5.5</v>
      </c>
      <c r="L490" s="38" t="s">
        <v>150</v>
      </c>
      <c r="M490" s="18" t="s">
        <v>53</v>
      </c>
      <c r="N490" s="18">
        <v>2</v>
      </c>
      <c r="O490" s="18"/>
      <c r="P490" s="18"/>
      <c r="Q490" s="18"/>
      <c r="R490" s="34"/>
      <c r="S490" s="34" t="s">
        <v>1265</v>
      </c>
    </row>
    <row r="491" spans="1:20" s="42" customFormat="1" ht="17.25" customHeight="1" x14ac:dyDescent="0.25">
      <c r="A491" s="39"/>
      <c r="B491" s="40"/>
      <c r="C491" s="41"/>
      <c r="D491" s="39"/>
      <c r="E491" s="39"/>
      <c r="F491" s="18"/>
      <c r="G491" s="38" t="s">
        <v>348</v>
      </c>
      <c r="H491" s="18">
        <v>3</v>
      </c>
      <c r="I491" s="18"/>
      <c r="J491" s="18">
        <v>2</v>
      </c>
      <c r="K491" s="36">
        <v>7.6</v>
      </c>
      <c r="L491" s="38" t="s">
        <v>86</v>
      </c>
      <c r="M491" s="18" t="s">
        <v>87</v>
      </c>
      <c r="N491" s="18">
        <v>3</v>
      </c>
      <c r="O491" s="18"/>
      <c r="P491" s="18"/>
      <c r="Q491" s="18"/>
      <c r="R491" s="34"/>
      <c r="S491" s="34" t="s">
        <v>1265</v>
      </c>
    </row>
    <row r="492" spans="1:20" s="42" customFormat="1" ht="17.25" customHeight="1" x14ac:dyDescent="0.25">
      <c r="A492" s="95">
        <v>35</v>
      </c>
      <c r="B492" s="96" t="s">
        <v>1410</v>
      </c>
      <c r="C492" s="41">
        <v>37137</v>
      </c>
      <c r="D492" s="41" t="s">
        <v>1411</v>
      </c>
      <c r="E492" s="95" t="s">
        <v>1820</v>
      </c>
      <c r="F492" s="150" t="s">
        <v>681</v>
      </c>
      <c r="G492" s="99"/>
      <c r="H492" s="98"/>
      <c r="I492" s="98"/>
      <c r="J492" s="98"/>
      <c r="K492" s="100"/>
      <c r="L492" s="99"/>
      <c r="M492" s="98"/>
      <c r="N492" s="98"/>
      <c r="O492" s="98"/>
      <c r="P492" s="98"/>
      <c r="Q492" s="98"/>
      <c r="R492" s="98">
        <v>14</v>
      </c>
      <c r="S492" s="109"/>
    </row>
    <row r="493" spans="1:20" s="42" customFormat="1" ht="17.25" customHeight="1" x14ac:dyDescent="0.25">
      <c r="A493" s="39"/>
      <c r="B493" s="40"/>
      <c r="C493" s="41"/>
      <c r="D493" s="39"/>
      <c r="E493" s="39"/>
      <c r="F493" s="18"/>
      <c r="G493" s="38" t="s">
        <v>26</v>
      </c>
      <c r="H493" s="18"/>
      <c r="I493" s="18">
        <v>2</v>
      </c>
      <c r="J493" s="18">
        <v>2</v>
      </c>
      <c r="K493" s="36">
        <v>9.9</v>
      </c>
      <c r="L493" s="38" t="s">
        <v>26</v>
      </c>
      <c r="M493" s="18" t="s">
        <v>27</v>
      </c>
      <c r="N493" s="18">
        <v>2</v>
      </c>
      <c r="O493" s="36">
        <v>9.9</v>
      </c>
      <c r="P493" s="18"/>
      <c r="Q493" s="18" t="s">
        <v>1051</v>
      </c>
      <c r="R493" s="34"/>
      <c r="S493" s="34"/>
      <c r="T493" s="42" t="s">
        <v>1820</v>
      </c>
    </row>
    <row r="494" spans="1:20" s="42" customFormat="1" ht="17.25" customHeight="1" x14ac:dyDescent="0.25">
      <c r="A494" s="39"/>
      <c r="B494" s="40"/>
      <c r="C494" s="41"/>
      <c r="D494" s="39"/>
      <c r="E494" s="39"/>
      <c r="F494" s="18"/>
      <c r="G494" s="38" t="s">
        <v>1412</v>
      </c>
      <c r="H494" s="18"/>
      <c r="I494" s="18">
        <v>3</v>
      </c>
      <c r="J494" s="18">
        <v>3</v>
      </c>
      <c r="K494" s="36">
        <v>8.4</v>
      </c>
      <c r="L494" s="38" t="s">
        <v>147</v>
      </c>
      <c r="M494" s="18" t="s">
        <v>28</v>
      </c>
      <c r="N494" s="18">
        <v>2</v>
      </c>
      <c r="O494" s="36">
        <v>8.4</v>
      </c>
      <c r="P494" s="18"/>
      <c r="Q494" s="18" t="s">
        <v>1051</v>
      </c>
      <c r="R494" s="34"/>
      <c r="S494" s="34"/>
      <c r="T494" s="42" t="s">
        <v>1820</v>
      </c>
    </row>
    <row r="495" spans="1:20" s="42" customFormat="1" ht="17.25" customHeight="1" x14ac:dyDescent="0.25">
      <c r="A495" s="39"/>
      <c r="B495" s="40"/>
      <c r="C495" s="41"/>
      <c r="D495" s="39"/>
      <c r="E495" s="39"/>
      <c r="F495" s="18"/>
      <c r="G495" s="38" t="s">
        <v>29</v>
      </c>
      <c r="H495" s="18"/>
      <c r="I495" s="18">
        <v>2</v>
      </c>
      <c r="J495" s="18">
        <v>2</v>
      </c>
      <c r="K495" s="36">
        <v>8.4</v>
      </c>
      <c r="L495" s="38" t="s">
        <v>29</v>
      </c>
      <c r="M495" s="18" t="s">
        <v>30</v>
      </c>
      <c r="N495" s="18">
        <v>2</v>
      </c>
      <c r="O495" s="36">
        <v>8.4</v>
      </c>
      <c r="P495" s="18"/>
      <c r="Q495" s="18" t="s">
        <v>1051</v>
      </c>
      <c r="R495" s="34"/>
      <c r="S495" s="34"/>
      <c r="T495" s="42" t="s">
        <v>1820</v>
      </c>
    </row>
    <row r="496" spans="1:20" s="42" customFormat="1" ht="17.25" customHeight="1" x14ac:dyDescent="0.25">
      <c r="A496" s="39"/>
      <c r="B496" s="40"/>
      <c r="C496" s="41"/>
      <c r="D496" s="39"/>
      <c r="E496" s="39"/>
      <c r="F496" s="18"/>
      <c r="G496" s="38" t="s">
        <v>71</v>
      </c>
      <c r="H496" s="18"/>
      <c r="I496" s="18">
        <v>2</v>
      </c>
      <c r="J496" s="18">
        <v>2</v>
      </c>
      <c r="K496" s="36">
        <v>9.3000000000000007</v>
      </c>
      <c r="L496" s="38" t="s">
        <v>71</v>
      </c>
      <c r="M496" s="18" t="s">
        <v>72</v>
      </c>
      <c r="N496" s="18">
        <v>2</v>
      </c>
      <c r="O496" s="36">
        <v>9.3000000000000007</v>
      </c>
      <c r="P496" s="18"/>
      <c r="Q496" s="18" t="s">
        <v>1051</v>
      </c>
      <c r="R496" s="34"/>
      <c r="S496" s="34"/>
      <c r="T496" s="42" t="s">
        <v>1820</v>
      </c>
    </row>
    <row r="497" spans="1:20" s="42" customFormat="1" ht="17.25" customHeight="1" x14ac:dyDescent="0.25">
      <c r="A497" s="39"/>
      <c r="B497" s="40"/>
      <c r="C497" s="41"/>
      <c r="D497" s="39"/>
      <c r="E497" s="39"/>
      <c r="F497" s="18"/>
      <c r="G497" s="38" t="s">
        <v>1413</v>
      </c>
      <c r="H497" s="18"/>
      <c r="I497" s="18">
        <v>2</v>
      </c>
      <c r="J497" s="18">
        <v>2</v>
      </c>
      <c r="K497" s="36">
        <v>10</v>
      </c>
      <c r="L497" s="38" t="s">
        <v>31</v>
      </c>
      <c r="M497" s="18" t="s">
        <v>32</v>
      </c>
      <c r="N497" s="18">
        <v>2</v>
      </c>
      <c r="O497" s="36">
        <v>10</v>
      </c>
      <c r="P497" s="18"/>
      <c r="Q497" s="18" t="s">
        <v>1051</v>
      </c>
      <c r="R497" s="34"/>
      <c r="S497" s="34"/>
      <c r="T497" s="42" t="s">
        <v>1820</v>
      </c>
    </row>
    <row r="498" spans="1:20" s="42" customFormat="1" ht="17.25" customHeight="1" x14ac:dyDescent="0.25">
      <c r="A498" s="39"/>
      <c r="B498" s="40"/>
      <c r="C498" s="41"/>
      <c r="D498" s="39"/>
      <c r="E498" s="39"/>
      <c r="F498" s="18"/>
      <c r="G498" s="38" t="s">
        <v>1414</v>
      </c>
      <c r="H498" s="18"/>
      <c r="I498" s="18">
        <v>2</v>
      </c>
      <c r="J498" s="18">
        <v>2</v>
      </c>
      <c r="K498" s="36">
        <v>9</v>
      </c>
      <c r="L498" s="38" t="s">
        <v>33</v>
      </c>
      <c r="M498" s="18" t="s">
        <v>34</v>
      </c>
      <c r="N498" s="18">
        <v>2</v>
      </c>
      <c r="O498" s="36">
        <v>9</v>
      </c>
      <c r="P498" s="18"/>
      <c r="Q498" s="18" t="s">
        <v>1051</v>
      </c>
      <c r="R498" s="34"/>
      <c r="S498" s="34"/>
      <c r="T498" s="42" t="s">
        <v>1820</v>
      </c>
    </row>
    <row r="499" spans="1:20" s="42" customFormat="1" ht="17.25" customHeight="1" x14ac:dyDescent="0.25">
      <c r="A499" s="39"/>
      <c r="B499" s="40"/>
      <c r="C499" s="41"/>
      <c r="D499" s="39"/>
      <c r="E499" s="39"/>
      <c r="F499" s="18"/>
      <c r="G499" s="38" t="s">
        <v>1415</v>
      </c>
      <c r="H499" s="18"/>
      <c r="I499" s="18">
        <v>2</v>
      </c>
      <c r="J499" s="18">
        <v>2</v>
      </c>
      <c r="K499" s="36">
        <v>8</v>
      </c>
      <c r="L499" s="38" t="s">
        <v>35</v>
      </c>
      <c r="M499" s="18" t="s">
        <v>36</v>
      </c>
      <c r="N499" s="18">
        <v>2</v>
      </c>
      <c r="O499" s="36">
        <v>8</v>
      </c>
      <c r="P499" s="18"/>
      <c r="Q499" s="18" t="s">
        <v>1051</v>
      </c>
      <c r="R499" s="34"/>
      <c r="S499" s="34"/>
      <c r="T499" s="42" t="s">
        <v>1820</v>
      </c>
    </row>
    <row r="500" spans="1:20" s="42" customFormat="1" ht="17.25" customHeight="1" x14ac:dyDescent="0.25">
      <c r="A500" s="95">
        <v>36</v>
      </c>
      <c r="B500" s="96" t="s">
        <v>1416</v>
      </c>
      <c r="C500" s="39">
        <v>38263</v>
      </c>
      <c r="D500" s="39" t="s">
        <v>1417</v>
      </c>
      <c r="E500" s="95" t="s">
        <v>1821</v>
      </c>
      <c r="F500" s="98" t="s">
        <v>1418</v>
      </c>
      <c r="G500" s="99"/>
      <c r="H500" s="98"/>
      <c r="I500" s="98"/>
      <c r="J500" s="98"/>
      <c r="K500" s="100"/>
      <c r="L500" s="99"/>
      <c r="M500" s="98"/>
      <c r="N500" s="98"/>
      <c r="O500" s="98"/>
      <c r="P500" s="98"/>
      <c r="Q500" s="98"/>
      <c r="R500" s="98">
        <f>SUMIFS($N$12:$N$602,$T$12:$T$602,T501)</f>
        <v>16</v>
      </c>
      <c r="S500" s="109"/>
    </row>
    <row r="501" spans="1:20" s="42" customFormat="1" ht="17.25" customHeight="1" x14ac:dyDescent="0.25">
      <c r="A501" s="39"/>
      <c r="B501" s="40"/>
      <c r="C501" s="41"/>
      <c r="D501" s="39"/>
      <c r="E501" s="39"/>
      <c r="F501" s="18"/>
      <c r="G501" s="38" t="s">
        <v>68</v>
      </c>
      <c r="H501" s="18"/>
      <c r="I501" s="18">
        <v>4</v>
      </c>
      <c r="J501" s="18">
        <v>4</v>
      </c>
      <c r="K501" s="36">
        <v>7.1</v>
      </c>
      <c r="L501" s="38" t="s">
        <v>120</v>
      </c>
      <c r="M501" s="18" t="s">
        <v>23</v>
      </c>
      <c r="N501" s="18">
        <v>3</v>
      </c>
      <c r="O501" s="36">
        <v>7.1</v>
      </c>
      <c r="P501" s="18"/>
      <c r="Q501" s="18" t="s">
        <v>1051</v>
      </c>
      <c r="R501" s="34"/>
      <c r="S501" s="34"/>
      <c r="T501" s="42" t="s">
        <v>1821</v>
      </c>
    </row>
    <row r="502" spans="1:20" s="42" customFormat="1" ht="17.25" customHeight="1" x14ac:dyDescent="0.25">
      <c r="A502" s="39"/>
      <c r="B502" s="40"/>
      <c r="C502" s="41"/>
      <c r="D502" s="39"/>
      <c r="E502" s="39"/>
      <c r="F502" s="18"/>
      <c r="G502" s="38" t="s">
        <v>70</v>
      </c>
      <c r="H502" s="18"/>
      <c r="I502" s="18">
        <v>2</v>
      </c>
      <c r="J502" s="18">
        <v>2</v>
      </c>
      <c r="K502" s="36">
        <v>9.1999999999999993</v>
      </c>
      <c r="L502" s="38" t="s">
        <v>71</v>
      </c>
      <c r="M502" s="18" t="s">
        <v>72</v>
      </c>
      <c r="N502" s="18">
        <v>2</v>
      </c>
      <c r="O502" s="36">
        <v>9.1999999999999993</v>
      </c>
      <c r="P502" s="18"/>
      <c r="Q502" s="18" t="s">
        <v>1051</v>
      </c>
      <c r="R502" s="34"/>
      <c r="S502" s="34"/>
      <c r="T502" s="42" t="s">
        <v>1821</v>
      </c>
    </row>
    <row r="503" spans="1:20" s="42" customFormat="1" ht="17.25" customHeight="1" x14ac:dyDescent="0.25">
      <c r="A503" s="90"/>
      <c r="B503" s="91"/>
      <c r="C503" s="92"/>
      <c r="D503" s="90"/>
      <c r="E503" s="90"/>
      <c r="F503" s="93"/>
      <c r="G503" s="94"/>
      <c r="H503" s="93"/>
      <c r="I503" s="93"/>
      <c r="J503" s="93"/>
      <c r="K503" s="51"/>
      <c r="L503" s="38" t="s">
        <v>31</v>
      </c>
      <c r="M503" s="18" t="s">
        <v>32</v>
      </c>
      <c r="N503" s="18">
        <v>2</v>
      </c>
      <c r="O503" s="36">
        <v>6.7</v>
      </c>
      <c r="P503" s="18"/>
      <c r="Q503" s="18" t="s">
        <v>1051</v>
      </c>
      <c r="R503" s="34"/>
      <c r="S503" s="34"/>
      <c r="T503" s="42" t="s">
        <v>1821</v>
      </c>
    </row>
    <row r="504" spans="1:20" s="42" customFormat="1" ht="17.25" customHeight="1" x14ac:dyDescent="0.25">
      <c r="A504" s="124"/>
      <c r="B504" s="133"/>
      <c r="C504" s="125"/>
      <c r="D504" s="124"/>
      <c r="E504" s="124"/>
      <c r="F504" s="121"/>
      <c r="G504" s="126" t="s">
        <v>670</v>
      </c>
      <c r="H504" s="121"/>
      <c r="I504" s="121">
        <v>6</v>
      </c>
      <c r="J504" s="18">
        <v>6</v>
      </c>
      <c r="K504" s="127">
        <v>6.7</v>
      </c>
      <c r="L504" s="38" t="s">
        <v>33</v>
      </c>
      <c r="M504" s="18" t="s">
        <v>34</v>
      </c>
      <c r="N504" s="18">
        <v>2</v>
      </c>
      <c r="O504" s="36">
        <v>6.7</v>
      </c>
      <c r="P504" s="18"/>
      <c r="Q504" s="18" t="s">
        <v>1051</v>
      </c>
      <c r="R504" s="34"/>
      <c r="S504" s="34"/>
      <c r="T504" s="42" t="s">
        <v>1821</v>
      </c>
    </row>
    <row r="505" spans="1:20" s="42" customFormat="1" ht="17.25" customHeight="1" x14ac:dyDescent="0.25">
      <c r="A505" s="115"/>
      <c r="B505" s="116"/>
      <c r="C505" s="117"/>
      <c r="D505" s="115"/>
      <c r="E505" s="115"/>
      <c r="F505" s="114"/>
      <c r="G505" s="113"/>
      <c r="H505" s="114"/>
      <c r="I505" s="114"/>
      <c r="J505" s="114"/>
      <c r="K505" s="118"/>
      <c r="L505" s="38" t="s">
        <v>35</v>
      </c>
      <c r="M505" s="18" t="s">
        <v>36</v>
      </c>
      <c r="N505" s="18">
        <v>2</v>
      </c>
      <c r="O505" s="36">
        <v>6.7</v>
      </c>
      <c r="P505" s="18"/>
      <c r="Q505" s="18" t="s">
        <v>1051</v>
      </c>
      <c r="R505" s="34"/>
      <c r="S505" s="34"/>
      <c r="T505" s="42" t="s">
        <v>1821</v>
      </c>
    </row>
    <row r="506" spans="1:20" s="42" customFormat="1" ht="17.25" customHeight="1" x14ac:dyDescent="0.25">
      <c r="A506" s="39"/>
      <c r="B506" s="40"/>
      <c r="C506" s="41"/>
      <c r="D506" s="39"/>
      <c r="E506" s="39"/>
      <c r="F506" s="18"/>
      <c r="G506" s="38" t="s">
        <v>75</v>
      </c>
      <c r="H506" s="18"/>
      <c r="I506" s="18">
        <v>3</v>
      </c>
      <c r="J506" s="18">
        <v>3</v>
      </c>
      <c r="K506" s="36">
        <v>6.5</v>
      </c>
      <c r="L506" s="38" t="s">
        <v>37</v>
      </c>
      <c r="M506" s="18" t="s">
        <v>38</v>
      </c>
      <c r="N506" s="18">
        <v>3</v>
      </c>
      <c r="O506" s="36"/>
      <c r="P506" s="18"/>
      <c r="Q506" s="18" t="s">
        <v>1051</v>
      </c>
      <c r="R506" s="34"/>
      <c r="S506" s="34"/>
      <c r="T506" s="42" t="s">
        <v>1821</v>
      </c>
    </row>
    <row r="507" spans="1:20" s="42" customFormat="1" ht="17.25" customHeight="1" x14ac:dyDescent="0.25">
      <c r="A507" s="39"/>
      <c r="B507" s="40"/>
      <c r="C507" s="41"/>
      <c r="D507" s="39"/>
      <c r="E507" s="39"/>
      <c r="F507" s="18"/>
      <c r="G507" s="38" t="s">
        <v>47</v>
      </c>
      <c r="H507" s="18"/>
      <c r="I507" s="18">
        <v>2</v>
      </c>
      <c r="J507" s="18">
        <v>2</v>
      </c>
      <c r="K507" s="36">
        <v>8</v>
      </c>
      <c r="L507" s="38" t="s">
        <v>48</v>
      </c>
      <c r="M507" s="18" t="s">
        <v>49</v>
      </c>
      <c r="N507" s="18">
        <v>2</v>
      </c>
      <c r="O507" s="36">
        <v>8</v>
      </c>
      <c r="P507" s="18"/>
      <c r="Q507" s="18" t="s">
        <v>1051</v>
      </c>
      <c r="R507" s="34"/>
      <c r="S507" s="34"/>
      <c r="T507" s="42" t="s">
        <v>1821</v>
      </c>
    </row>
    <row r="508" spans="1:20" s="42" customFormat="1" ht="17.25" customHeight="1" x14ac:dyDescent="0.25">
      <c r="A508" s="95">
        <v>37</v>
      </c>
      <c r="B508" s="96" t="s">
        <v>1419</v>
      </c>
      <c r="C508" s="41">
        <v>38176</v>
      </c>
      <c r="D508" s="41" t="s">
        <v>1420</v>
      </c>
      <c r="E508" s="95" t="s">
        <v>1822</v>
      </c>
      <c r="F508" s="150" t="s">
        <v>242</v>
      </c>
      <c r="G508" s="99"/>
      <c r="H508" s="98"/>
      <c r="I508" s="98"/>
      <c r="J508" s="98"/>
      <c r="K508" s="100"/>
      <c r="L508" s="99"/>
      <c r="M508" s="98"/>
      <c r="N508" s="98"/>
      <c r="O508" s="98"/>
      <c r="P508" s="98"/>
      <c r="Q508" s="98"/>
      <c r="R508" s="98">
        <f>SUMIFS($N$12:$N$602,$T$12:$T$602,T509)</f>
        <v>39</v>
      </c>
      <c r="S508" s="109"/>
    </row>
    <row r="509" spans="1:20" s="42" customFormat="1" ht="17.25" customHeight="1" x14ac:dyDescent="0.25">
      <c r="A509" s="39"/>
      <c r="B509" s="40"/>
      <c r="C509" s="41"/>
      <c r="D509" s="39"/>
      <c r="E509" s="39"/>
      <c r="F509" s="18"/>
      <c r="G509" s="38" t="s">
        <v>68</v>
      </c>
      <c r="H509" s="18"/>
      <c r="I509" s="18">
        <v>4</v>
      </c>
      <c r="J509" s="18">
        <v>4</v>
      </c>
      <c r="K509" s="36">
        <v>10</v>
      </c>
      <c r="L509" s="38" t="s">
        <v>120</v>
      </c>
      <c r="M509" s="18" t="s">
        <v>23</v>
      </c>
      <c r="N509" s="18">
        <v>3</v>
      </c>
      <c r="O509" s="36">
        <v>10</v>
      </c>
      <c r="P509" s="18"/>
      <c r="Q509" s="18" t="s">
        <v>1051</v>
      </c>
      <c r="R509" s="34"/>
      <c r="S509" s="34"/>
      <c r="T509" s="42" t="s">
        <v>1822</v>
      </c>
    </row>
    <row r="510" spans="1:20" s="42" customFormat="1" ht="17.25" customHeight="1" x14ac:dyDescent="0.25">
      <c r="A510" s="39"/>
      <c r="B510" s="40"/>
      <c r="C510" s="41"/>
      <c r="D510" s="39"/>
      <c r="E510" s="39"/>
      <c r="F510" s="18"/>
      <c r="G510" s="38" t="s">
        <v>70</v>
      </c>
      <c r="H510" s="18"/>
      <c r="I510" s="18">
        <v>2</v>
      </c>
      <c r="J510" s="18">
        <v>2</v>
      </c>
      <c r="K510" s="36">
        <v>8.6999999999999993</v>
      </c>
      <c r="L510" s="38" t="s">
        <v>71</v>
      </c>
      <c r="M510" s="18" t="s">
        <v>72</v>
      </c>
      <c r="N510" s="18">
        <v>2</v>
      </c>
      <c r="O510" s="36">
        <v>8.6999999999999993</v>
      </c>
      <c r="P510" s="18"/>
      <c r="Q510" s="18" t="s">
        <v>1051</v>
      </c>
      <c r="R510" s="34"/>
      <c r="S510" s="34"/>
      <c r="T510" s="42" t="s">
        <v>1822</v>
      </c>
    </row>
    <row r="511" spans="1:20" s="42" customFormat="1" ht="17.25" customHeight="1" x14ac:dyDescent="0.25">
      <c r="A511" s="39"/>
      <c r="B511" s="40"/>
      <c r="C511" s="41"/>
      <c r="D511" s="39"/>
      <c r="E511" s="39"/>
      <c r="F511" s="18"/>
      <c r="G511" s="38" t="s">
        <v>344</v>
      </c>
      <c r="H511" s="18"/>
      <c r="I511" s="18">
        <v>3</v>
      </c>
      <c r="J511" s="18">
        <v>3</v>
      </c>
      <c r="K511" s="36">
        <v>9.4</v>
      </c>
      <c r="L511" s="38" t="s">
        <v>31</v>
      </c>
      <c r="M511" s="18" t="s">
        <v>32</v>
      </c>
      <c r="N511" s="18">
        <v>2</v>
      </c>
      <c r="O511" s="36">
        <v>9.4</v>
      </c>
      <c r="P511" s="18"/>
      <c r="Q511" s="18" t="s">
        <v>1051</v>
      </c>
      <c r="R511" s="34"/>
      <c r="S511" s="34"/>
      <c r="T511" s="42" t="s">
        <v>1822</v>
      </c>
    </row>
    <row r="512" spans="1:20" s="42" customFormat="1" ht="17.25" customHeight="1" x14ac:dyDescent="0.25">
      <c r="A512" s="39"/>
      <c r="B512" s="40"/>
      <c r="C512" s="41"/>
      <c r="D512" s="39"/>
      <c r="E512" s="39"/>
      <c r="F512" s="18"/>
      <c r="G512" s="38" t="s">
        <v>327</v>
      </c>
      <c r="H512" s="34"/>
      <c r="I512" s="18">
        <v>3</v>
      </c>
      <c r="J512" s="18">
        <v>3</v>
      </c>
      <c r="K512" s="36">
        <v>8.3000000000000007</v>
      </c>
      <c r="L512" s="38" t="s">
        <v>33</v>
      </c>
      <c r="M512" s="18" t="s">
        <v>34</v>
      </c>
      <c r="N512" s="18">
        <v>2</v>
      </c>
      <c r="O512" s="36">
        <v>8.3000000000000007</v>
      </c>
      <c r="P512" s="18"/>
      <c r="Q512" s="18" t="s">
        <v>1051</v>
      </c>
      <c r="R512" s="34"/>
      <c r="S512" s="34"/>
      <c r="T512" s="42" t="s">
        <v>1822</v>
      </c>
    </row>
    <row r="513" spans="1:20" s="42" customFormat="1" ht="17.25" customHeight="1" x14ac:dyDescent="0.25">
      <c r="A513" s="39"/>
      <c r="B513" s="40"/>
      <c r="C513" s="41"/>
      <c r="D513" s="39"/>
      <c r="E513" s="39"/>
      <c r="F513" s="18"/>
      <c r="G513" s="38" t="s">
        <v>345</v>
      </c>
      <c r="H513" s="34"/>
      <c r="I513" s="18">
        <v>3</v>
      </c>
      <c r="J513" s="18">
        <v>3</v>
      </c>
      <c r="K513" s="36">
        <v>8.3000000000000007</v>
      </c>
      <c r="L513" s="38" t="s">
        <v>35</v>
      </c>
      <c r="M513" s="18" t="s">
        <v>36</v>
      </c>
      <c r="N513" s="18">
        <v>2</v>
      </c>
      <c r="O513" s="36">
        <v>8.3000000000000007</v>
      </c>
      <c r="P513" s="18"/>
      <c r="Q513" s="18" t="s">
        <v>1051</v>
      </c>
      <c r="R513" s="34"/>
      <c r="S513" s="34"/>
      <c r="T513" s="42" t="s">
        <v>1822</v>
      </c>
    </row>
    <row r="514" spans="1:20" s="42" customFormat="1" ht="17.25" customHeight="1" x14ac:dyDescent="0.25">
      <c r="A514" s="39"/>
      <c r="B514" s="40"/>
      <c r="C514" s="41"/>
      <c r="D514" s="39"/>
      <c r="E514" s="39"/>
      <c r="F514" s="18"/>
      <c r="G514" s="38" t="s">
        <v>75</v>
      </c>
      <c r="H514" s="18"/>
      <c r="I514" s="18">
        <v>3</v>
      </c>
      <c r="J514" s="18">
        <v>3</v>
      </c>
      <c r="K514" s="36">
        <v>9</v>
      </c>
      <c r="L514" s="38" t="s">
        <v>37</v>
      </c>
      <c r="M514" s="18" t="s">
        <v>38</v>
      </c>
      <c r="N514" s="18">
        <v>3</v>
      </c>
      <c r="O514" s="36"/>
      <c r="P514" s="18"/>
      <c r="Q514" s="18" t="s">
        <v>1051</v>
      </c>
      <c r="R514" s="34"/>
      <c r="S514" s="34"/>
      <c r="T514" s="42" t="s">
        <v>1822</v>
      </c>
    </row>
    <row r="515" spans="1:20" s="42" customFormat="1" ht="17.25" customHeight="1" x14ac:dyDescent="0.25">
      <c r="A515" s="39"/>
      <c r="B515" s="40"/>
      <c r="C515" s="41"/>
      <c r="D515" s="39"/>
      <c r="E515" s="39"/>
      <c r="F515" s="18"/>
      <c r="G515" s="38" t="s">
        <v>47</v>
      </c>
      <c r="H515" s="18"/>
      <c r="I515" s="18">
        <v>2</v>
      </c>
      <c r="J515" s="18">
        <v>2</v>
      </c>
      <c r="K515" s="36" t="s">
        <v>138</v>
      </c>
      <c r="L515" s="38" t="s">
        <v>48</v>
      </c>
      <c r="M515" s="18" t="s">
        <v>49</v>
      </c>
      <c r="N515" s="18">
        <v>2</v>
      </c>
      <c r="O515" s="36" t="s">
        <v>138</v>
      </c>
      <c r="P515" s="18"/>
      <c r="Q515" s="18" t="s">
        <v>1051</v>
      </c>
      <c r="R515" s="34"/>
      <c r="S515" s="34"/>
      <c r="T515" s="42" t="s">
        <v>1822</v>
      </c>
    </row>
    <row r="516" spans="1:20" s="42" customFormat="1" ht="17.25" customHeight="1" x14ac:dyDescent="0.25">
      <c r="A516" s="39"/>
      <c r="B516" s="40"/>
      <c r="C516" s="41"/>
      <c r="D516" s="39"/>
      <c r="E516" s="39"/>
      <c r="F516" s="18"/>
      <c r="G516" s="38" t="s">
        <v>322</v>
      </c>
      <c r="H516" s="18"/>
      <c r="I516" s="18">
        <v>3</v>
      </c>
      <c r="J516" s="18">
        <v>3</v>
      </c>
      <c r="K516" s="36">
        <v>7.3</v>
      </c>
      <c r="L516" s="38" t="s">
        <v>41</v>
      </c>
      <c r="M516" s="18" t="s">
        <v>42</v>
      </c>
      <c r="N516" s="18">
        <v>3</v>
      </c>
      <c r="O516" s="18"/>
      <c r="P516" s="18"/>
      <c r="Q516" s="18"/>
      <c r="R516" s="34"/>
      <c r="S516" s="34" t="s">
        <v>1055</v>
      </c>
    </row>
    <row r="517" spans="1:20" s="42" customFormat="1" ht="17.25" customHeight="1" x14ac:dyDescent="0.25">
      <c r="A517" s="39"/>
      <c r="B517" s="40"/>
      <c r="C517" s="41"/>
      <c r="D517" s="39"/>
      <c r="E517" s="39"/>
      <c r="F517" s="18"/>
      <c r="G517" s="38" t="s">
        <v>80</v>
      </c>
      <c r="H517" s="18"/>
      <c r="I517" s="18">
        <v>3</v>
      </c>
      <c r="J517" s="18">
        <v>3</v>
      </c>
      <c r="K517" s="36">
        <v>7.3</v>
      </c>
      <c r="L517" s="38" t="s">
        <v>80</v>
      </c>
      <c r="M517" s="18" t="s">
        <v>81</v>
      </c>
      <c r="N517" s="18">
        <v>3</v>
      </c>
      <c r="O517" s="36">
        <v>7.3</v>
      </c>
      <c r="P517" s="18"/>
      <c r="Q517" s="18" t="s">
        <v>1051</v>
      </c>
      <c r="R517" s="34"/>
      <c r="S517" s="34"/>
      <c r="T517" s="42" t="s">
        <v>1822</v>
      </c>
    </row>
    <row r="518" spans="1:20" s="42" customFormat="1" ht="17.25" customHeight="1" x14ac:dyDescent="0.25">
      <c r="A518" s="39"/>
      <c r="B518" s="40"/>
      <c r="C518" s="41"/>
      <c r="D518" s="39"/>
      <c r="E518" s="39"/>
      <c r="F518" s="18"/>
      <c r="G518" s="38" t="s">
        <v>244</v>
      </c>
      <c r="H518" s="18"/>
      <c r="I518" s="18">
        <v>3</v>
      </c>
      <c r="J518" s="18">
        <v>3</v>
      </c>
      <c r="K518" s="36">
        <v>7.9</v>
      </c>
      <c r="L518" s="38" t="s">
        <v>91</v>
      </c>
      <c r="M518" s="18" t="s">
        <v>92</v>
      </c>
      <c r="N518" s="18">
        <v>3</v>
      </c>
      <c r="O518" s="36">
        <v>7.9</v>
      </c>
      <c r="P518" s="18"/>
      <c r="Q518" s="18" t="s">
        <v>1051</v>
      </c>
      <c r="R518" s="34"/>
      <c r="S518" s="34"/>
      <c r="T518" s="42" t="s">
        <v>1822</v>
      </c>
    </row>
    <row r="519" spans="1:20" s="42" customFormat="1" ht="17.25" customHeight="1" x14ac:dyDescent="0.25">
      <c r="A519" s="39"/>
      <c r="B519" s="40"/>
      <c r="C519" s="41"/>
      <c r="D519" s="39"/>
      <c r="E519" s="39"/>
      <c r="F519" s="18"/>
      <c r="G519" s="38" t="s">
        <v>777</v>
      </c>
      <c r="H519" s="18"/>
      <c r="I519" s="18">
        <v>3</v>
      </c>
      <c r="J519" s="18">
        <v>3</v>
      </c>
      <c r="K519" s="36">
        <v>7.4</v>
      </c>
      <c r="L519" s="38" t="s">
        <v>150</v>
      </c>
      <c r="M519" s="18" t="s">
        <v>53</v>
      </c>
      <c r="N519" s="18">
        <v>2</v>
      </c>
      <c r="O519" s="18"/>
      <c r="P519" s="18"/>
      <c r="Q519" s="18"/>
      <c r="R519" s="34"/>
      <c r="S519" s="34" t="s">
        <v>1055</v>
      </c>
    </row>
    <row r="520" spans="1:20" s="42" customFormat="1" ht="17.25" customHeight="1" x14ac:dyDescent="0.25">
      <c r="A520" s="39"/>
      <c r="B520" s="40"/>
      <c r="C520" s="41"/>
      <c r="D520" s="39"/>
      <c r="E520" s="39"/>
      <c r="F520" s="18"/>
      <c r="G520" s="38" t="s">
        <v>139</v>
      </c>
      <c r="H520" s="18"/>
      <c r="I520" s="18">
        <v>3</v>
      </c>
      <c r="J520" s="18">
        <v>3</v>
      </c>
      <c r="K520" s="36">
        <v>9.5</v>
      </c>
      <c r="L520" s="38" t="s">
        <v>45</v>
      </c>
      <c r="M520" s="18" t="s">
        <v>46</v>
      </c>
      <c r="N520" s="18">
        <v>2</v>
      </c>
      <c r="O520" s="36">
        <v>9.5</v>
      </c>
      <c r="P520" s="18"/>
      <c r="Q520" s="18" t="s">
        <v>1051</v>
      </c>
      <c r="R520" s="34"/>
      <c r="S520" s="34"/>
      <c r="T520" s="42" t="s">
        <v>1822</v>
      </c>
    </row>
    <row r="521" spans="1:20" s="42" customFormat="1" ht="17.25" customHeight="1" x14ac:dyDescent="0.25">
      <c r="A521" s="39"/>
      <c r="B521" s="40"/>
      <c r="C521" s="41"/>
      <c r="D521" s="39"/>
      <c r="E521" s="39"/>
      <c r="F521" s="18"/>
      <c r="G521" s="38" t="s">
        <v>118</v>
      </c>
      <c r="H521" s="18"/>
      <c r="I521" s="18">
        <v>3</v>
      </c>
      <c r="J521" s="18">
        <v>3</v>
      </c>
      <c r="K521" s="36">
        <v>8.8000000000000007</v>
      </c>
      <c r="L521" s="38" t="s">
        <v>118</v>
      </c>
      <c r="M521" s="18" t="s">
        <v>119</v>
      </c>
      <c r="N521" s="18">
        <v>3</v>
      </c>
      <c r="O521" s="36">
        <v>8.8000000000000007</v>
      </c>
      <c r="P521" s="18"/>
      <c r="Q521" s="18" t="s">
        <v>1051</v>
      </c>
      <c r="R521" s="34"/>
      <c r="S521" s="34"/>
      <c r="T521" s="42" t="s">
        <v>1822</v>
      </c>
    </row>
    <row r="522" spans="1:20" s="42" customFormat="1" ht="17.25" customHeight="1" x14ac:dyDescent="0.25">
      <c r="A522" s="39"/>
      <c r="B522" s="40"/>
      <c r="C522" s="41"/>
      <c r="D522" s="39"/>
      <c r="E522" s="39"/>
      <c r="F522" s="18"/>
      <c r="G522" s="38" t="s">
        <v>245</v>
      </c>
      <c r="H522" s="18"/>
      <c r="I522" s="18">
        <v>3</v>
      </c>
      <c r="J522" s="18">
        <v>3</v>
      </c>
      <c r="K522" s="36">
        <v>8.6</v>
      </c>
      <c r="L522" s="38" t="s">
        <v>103</v>
      </c>
      <c r="M522" s="18" t="s">
        <v>104</v>
      </c>
      <c r="N522" s="18">
        <v>3</v>
      </c>
      <c r="O522" s="36">
        <v>8.6</v>
      </c>
      <c r="P522" s="18"/>
      <c r="Q522" s="18" t="s">
        <v>1051</v>
      </c>
      <c r="R522" s="34"/>
      <c r="S522" s="34"/>
      <c r="T522" s="42" t="s">
        <v>1822</v>
      </c>
    </row>
    <row r="523" spans="1:20" s="42" customFormat="1" ht="17.25" customHeight="1" x14ac:dyDescent="0.25">
      <c r="A523" s="39"/>
      <c r="B523" s="40"/>
      <c r="C523" s="41"/>
      <c r="D523" s="39"/>
      <c r="E523" s="39"/>
      <c r="F523" s="18"/>
      <c r="G523" s="38" t="s">
        <v>1421</v>
      </c>
      <c r="H523" s="18"/>
      <c r="I523" s="18">
        <v>3</v>
      </c>
      <c r="J523" s="18">
        <v>3</v>
      </c>
      <c r="K523" s="36">
        <v>8.6</v>
      </c>
      <c r="L523" s="38" t="s">
        <v>172</v>
      </c>
      <c r="M523" s="18" t="s">
        <v>173</v>
      </c>
      <c r="N523" s="18">
        <v>3</v>
      </c>
      <c r="O523" s="36">
        <v>8.6</v>
      </c>
      <c r="P523" s="18"/>
      <c r="Q523" s="18" t="s">
        <v>1051</v>
      </c>
      <c r="R523" s="34"/>
      <c r="S523" s="34"/>
      <c r="T523" s="42" t="s">
        <v>1822</v>
      </c>
    </row>
    <row r="524" spans="1:20" s="42" customFormat="1" ht="17.25" customHeight="1" x14ac:dyDescent="0.25">
      <c r="A524" s="39"/>
      <c r="B524" s="40"/>
      <c r="C524" s="41"/>
      <c r="D524" s="39"/>
      <c r="E524" s="39"/>
      <c r="F524" s="18"/>
      <c r="G524" s="38" t="s">
        <v>333</v>
      </c>
      <c r="H524" s="18"/>
      <c r="I524" s="18">
        <v>3</v>
      </c>
      <c r="J524" s="18">
        <v>3</v>
      </c>
      <c r="K524" s="36">
        <v>7.8</v>
      </c>
      <c r="L524" s="38" t="s">
        <v>174</v>
      </c>
      <c r="M524" s="18" t="s">
        <v>175</v>
      </c>
      <c r="N524" s="18">
        <v>3</v>
      </c>
      <c r="O524" s="36">
        <v>7.8</v>
      </c>
      <c r="P524" s="18"/>
      <c r="Q524" s="18" t="s">
        <v>1051</v>
      </c>
      <c r="R524" s="34"/>
      <c r="S524" s="34"/>
      <c r="T524" s="42" t="s">
        <v>1822</v>
      </c>
    </row>
    <row r="525" spans="1:20" s="42" customFormat="1" ht="17.25" customHeight="1" x14ac:dyDescent="0.25">
      <c r="A525" s="39"/>
      <c r="B525" s="40"/>
      <c r="C525" s="41"/>
      <c r="D525" s="39"/>
      <c r="E525" s="39"/>
      <c r="F525" s="18"/>
      <c r="G525" s="38" t="s">
        <v>331</v>
      </c>
      <c r="H525" s="18"/>
      <c r="I525" s="18">
        <v>3</v>
      </c>
      <c r="J525" s="18">
        <v>3</v>
      </c>
      <c r="K525" s="36">
        <v>8.1</v>
      </c>
      <c r="L525" s="38" t="s">
        <v>176</v>
      </c>
      <c r="M525" s="18" t="s">
        <v>177</v>
      </c>
      <c r="N525" s="18">
        <v>3</v>
      </c>
      <c r="O525" s="18"/>
      <c r="P525" s="18"/>
      <c r="Q525" s="18"/>
      <c r="R525" s="34"/>
      <c r="S525" s="34" t="s">
        <v>1055</v>
      </c>
    </row>
    <row r="526" spans="1:20" s="42" customFormat="1" ht="17.25" customHeight="1" x14ac:dyDescent="0.25">
      <c r="A526" s="39"/>
      <c r="B526" s="40"/>
      <c r="C526" s="41"/>
      <c r="D526" s="39"/>
      <c r="E526" s="39"/>
      <c r="F526" s="18"/>
      <c r="G526" s="38" t="s">
        <v>246</v>
      </c>
      <c r="H526" s="18"/>
      <c r="I526" s="18">
        <v>3</v>
      </c>
      <c r="J526" s="18">
        <v>3</v>
      </c>
      <c r="K526" s="36">
        <v>7.9</v>
      </c>
      <c r="L526" s="38" t="s">
        <v>194</v>
      </c>
      <c r="M526" s="18" t="s">
        <v>195</v>
      </c>
      <c r="N526" s="18">
        <v>3</v>
      </c>
      <c r="O526" s="36">
        <v>7.9</v>
      </c>
      <c r="P526" s="18"/>
      <c r="Q526" s="18" t="s">
        <v>1051</v>
      </c>
      <c r="R526" s="34"/>
      <c r="S526" s="34"/>
      <c r="T526" s="42" t="s">
        <v>1822</v>
      </c>
    </row>
    <row r="527" spans="1:20" s="42" customFormat="1" ht="17.25" customHeight="1" x14ac:dyDescent="0.25">
      <c r="A527" s="151">
        <v>38</v>
      </c>
      <c r="B527" s="152" t="s">
        <v>1508</v>
      </c>
      <c r="C527" s="153">
        <v>37192</v>
      </c>
      <c r="D527" s="153" t="s">
        <v>1509</v>
      </c>
      <c r="E527" s="95" t="s">
        <v>1823</v>
      </c>
      <c r="F527" s="154" t="s">
        <v>612</v>
      </c>
      <c r="G527" s="147"/>
      <c r="H527" s="148"/>
      <c r="I527" s="148"/>
      <c r="J527" s="148"/>
      <c r="K527" s="155"/>
      <c r="L527" s="147"/>
      <c r="M527" s="148"/>
      <c r="N527" s="148"/>
      <c r="O527" s="148"/>
      <c r="P527" s="148"/>
      <c r="Q527" s="148"/>
      <c r="R527" s="98">
        <f>SUMIFS($N$12:$N$602,$T$12:$T$602,T528)</f>
        <v>14</v>
      </c>
      <c r="S527" s="149"/>
    </row>
    <row r="528" spans="1:20" s="42" customFormat="1" ht="17.25" customHeight="1" x14ac:dyDescent="0.25">
      <c r="A528" s="156"/>
      <c r="B528" s="176"/>
      <c r="C528" s="153"/>
      <c r="D528" s="156"/>
      <c r="E528" s="156"/>
      <c r="F528" s="144"/>
      <c r="G528" s="143" t="s">
        <v>208</v>
      </c>
      <c r="H528" s="144">
        <v>75</v>
      </c>
      <c r="I528" s="144"/>
      <c r="J528" s="144">
        <v>4</v>
      </c>
      <c r="K528" s="157">
        <v>6.3</v>
      </c>
      <c r="L528" s="143" t="s">
        <v>120</v>
      </c>
      <c r="M528" s="144" t="s">
        <v>23</v>
      </c>
      <c r="N528" s="144">
        <v>3</v>
      </c>
      <c r="O528" s="36">
        <v>6.3</v>
      </c>
      <c r="P528" s="144"/>
      <c r="Q528" s="144" t="s">
        <v>1051</v>
      </c>
      <c r="R528" s="145"/>
      <c r="S528" s="145"/>
      <c r="T528" s="42" t="s">
        <v>1823</v>
      </c>
    </row>
    <row r="529" spans="1:20" s="42" customFormat="1" ht="17.25" customHeight="1" x14ac:dyDescent="0.25">
      <c r="A529" s="158"/>
      <c r="B529" s="177"/>
      <c r="C529" s="164"/>
      <c r="D529" s="158"/>
      <c r="E529" s="158"/>
      <c r="F529" s="146"/>
      <c r="G529" s="159"/>
      <c r="H529" s="146"/>
      <c r="I529" s="146"/>
      <c r="J529" s="146"/>
      <c r="K529" s="161"/>
      <c r="L529" s="143" t="s">
        <v>31</v>
      </c>
      <c r="M529" s="144" t="s">
        <v>32</v>
      </c>
      <c r="N529" s="144">
        <v>2</v>
      </c>
      <c r="O529" s="36">
        <v>5.2</v>
      </c>
      <c r="P529" s="144"/>
      <c r="Q529" s="144" t="s">
        <v>1051</v>
      </c>
      <c r="R529" s="145"/>
      <c r="S529" s="145"/>
      <c r="T529" s="42" t="s">
        <v>1823</v>
      </c>
    </row>
    <row r="530" spans="1:20" s="42" customFormat="1" ht="17.25" customHeight="1" x14ac:dyDescent="0.25">
      <c r="A530" s="165"/>
      <c r="B530" s="180"/>
      <c r="C530" s="166"/>
      <c r="D530" s="165"/>
      <c r="E530" s="165"/>
      <c r="F530" s="167"/>
      <c r="G530" s="168" t="s">
        <v>670</v>
      </c>
      <c r="H530" s="167">
        <v>120</v>
      </c>
      <c r="I530" s="167"/>
      <c r="J530" s="167" t="s">
        <v>1577</v>
      </c>
      <c r="K530" s="169">
        <v>5.2</v>
      </c>
      <c r="L530" s="143" t="s">
        <v>33</v>
      </c>
      <c r="M530" s="144" t="s">
        <v>34</v>
      </c>
      <c r="N530" s="144">
        <v>2</v>
      </c>
      <c r="O530" s="36">
        <v>5.2</v>
      </c>
      <c r="P530" s="144"/>
      <c r="Q530" s="144" t="s">
        <v>1051</v>
      </c>
      <c r="R530" s="145"/>
      <c r="S530" s="145"/>
      <c r="T530" s="42" t="s">
        <v>1823</v>
      </c>
    </row>
    <row r="531" spans="1:20" s="42" customFormat="1" ht="17.25" customHeight="1" x14ac:dyDescent="0.25">
      <c r="A531" s="170"/>
      <c r="B531" s="181"/>
      <c r="C531" s="171"/>
      <c r="D531" s="170"/>
      <c r="E531" s="170"/>
      <c r="F531" s="172"/>
      <c r="G531" s="173"/>
      <c r="H531" s="172"/>
      <c r="I531" s="172"/>
      <c r="J531" s="172"/>
      <c r="K531" s="174"/>
      <c r="L531" s="143" t="s">
        <v>35</v>
      </c>
      <c r="M531" s="144" t="s">
        <v>36</v>
      </c>
      <c r="N531" s="144">
        <v>2</v>
      </c>
      <c r="O531" s="36">
        <v>5.2</v>
      </c>
      <c r="P531" s="144"/>
      <c r="Q531" s="144" t="s">
        <v>1051</v>
      </c>
      <c r="R531" s="145"/>
      <c r="S531" s="145"/>
      <c r="T531" s="42" t="s">
        <v>1823</v>
      </c>
    </row>
    <row r="532" spans="1:20" s="42" customFormat="1" ht="17.25" customHeight="1" x14ac:dyDescent="0.25">
      <c r="A532" s="156"/>
      <c r="B532" s="176"/>
      <c r="C532" s="153"/>
      <c r="D532" s="156"/>
      <c r="E532" s="156"/>
      <c r="F532" s="144"/>
      <c r="G532" s="143" t="s">
        <v>75</v>
      </c>
      <c r="H532" s="144">
        <v>75</v>
      </c>
      <c r="I532" s="144"/>
      <c r="J532" s="144">
        <v>4</v>
      </c>
      <c r="K532" s="157">
        <v>7.1</v>
      </c>
      <c r="L532" s="143" t="s">
        <v>37</v>
      </c>
      <c r="M532" s="144" t="s">
        <v>38</v>
      </c>
      <c r="N532" s="144">
        <v>3</v>
      </c>
      <c r="O532" s="36"/>
      <c r="P532" s="144"/>
      <c r="Q532" s="144" t="s">
        <v>1051</v>
      </c>
      <c r="R532" s="145"/>
      <c r="S532" s="145"/>
      <c r="T532" s="42" t="s">
        <v>1823</v>
      </c>
    </row>
    <row r="533" spans="1:20" s="42" customFormat="1" ht="17.25" customHeight="1" x14ac:dyDescent="0.25">
      <c r="A533" s="156"/>
      <c r="B533" s="176"/>
      <c r="C533" s="153"/>
      <c r="D533" s="156"/>
      <c r="E533" s="156"/>
      <c r="F533" s="144"/>
      <c r="G533" s="143" t="s">
        <v>47</v>
      </c>
      <c r="H533" s="144">
        <v>60</v>
      </c>
      <c r="I533" s="144"/>
      <c r="J533" s="18">
        <v>3</v>
      </c>
      <c r="K533" s="157">
        <v>8</v>
      </c>
      <c r="L533" s="143" t="s">
        <v>48</v>
      </c>
      <c r="M533" s="144" t="s">
        <v>49</v>
      </c>
      <c r="N533" s="144">
        <v>2</v>
      </c>
      <c r="O533" s="36">
        <v>8</v>
      </c>
      <c r="P533" s="144"/>
      <c r="Q533" s="144" t="s">
        <v>1051</v>
      </c>
      <c r="R533" s="145"/>
      <c r="S533" s="145"/>
      <c r="T533" s="42" t="s">
        <v>1823</v>
      </c>
    </row>
    <row r="534" spans="1:20" s="42" customFormat="1" ht="17.25" customHeight="1" x14ac:dyDescent="0.25">
      <c r="A534" s="151">
        <v>39</v>
      </c>
      <c r="B534" s="152" t="s">
        <v>1510</v>
      </c>
      <c r="C534" s="153">
        <v>37143</v>
      </c>
      <c r="D534" s="156" t="s">
        <v>1511</v>
      </c>
      <c r="E534" s="95" t="s">
        <v>1824</v>
      </c>
      <c r="F534" s="148" t="s">
        <v>592</v>
      </c>
      <c r="G534" s="147"/>
      <c r="H534" s="148"/>
      <c r="I534" s="148"/>
      <c r="J534" s="148"/>
      <c r="K534" s="155"/>
      <c r="L534" s="147"/>
      <c r="M534" s="148"/>
      <c r="N534" s="148"/>
      <c r="O534" s="148"/>
      <c r="P534" s="148"/>
      <c r="Q534" s="148"/>
      <c r="R534" s="98">
        <f>SUMIFS($N$12:$N$602,$T$12:$T$602,T535)</f>
        <v>19</v>
      </c>
      <c r="S534" s="149"/>
    </row>
    <row r="535" spans="1:20" s="42" customFormat="1" ht="17.25" customHeight="1" x14ac:dyDescent="0.25">
      <c r="A535" s="156"/>
      <c r="B535" s="176"/>
      <c r="C535" s="153"/>
      <c r="D535" s="156"/>
      <c r="E535" s="156"/>
      <c r="F535" s="144"/>
      <c r="G535" s="143" t="s">
        <v>120</v>
      </c>
      <c r="H535" s="144"/>
      <c r="I535" s="144">
        <v>3</v>
      </c>
      <c r="J535" s="18">
        <v>3</v>
      </c>
      <c r="K535" s="157" t="s">
        <v>317</v>
      </c>
      <c r="L535" s="143" t="s">
        <v>120</v>
      </c>
      <c r="M535" s="144" t="s">
        <v>23</v>
      </c>
      <c r="N535" s="144">
        <v>3</v>
      </c>
      <c r="O535" s="36" t="s">
        <v>317</v>
      </c>
      <c r="P535" s="144"/>
      <c r="Q535" s="144" t="s">
        <v>1051</v>
      </c>
      <c r="R535" s="145"/>
      <c r="S535" s="145"/>
      <c r="T535" s="42" t="s">
        <v>1824</v>
      </c>
    </row>
    <row r="536" spans="1:20" s="42" customFormat="1" ht="17.25" customHeight="1" x14ac:dyDescent="0.25">
      <c r="A536" s="156"/>
      <c r="B536" s="176"/>
      <c r="C536" s="153"/>
      <c r="D536" s="156"/>
      <c r="E536" s="156"/>
      <c r="F536" s="144"/>
      <c r="G536" s="143" t="s">
        <v>24</v>
      </c>
      <c r="H536" s="144"/>
      <c r="I536" s="144">
        <v>2</v>
      </c>
      <c r="J536" s="18">
        <v>2</v>
      </c>
      <c r="K536" s="157" t="s">
        <v>318</v>
      </c>
      <c r="L536" s="143" t="s">
        <v>24</v>
      </c>
      <c r="M536" s="144" t="s">
        <v>25</v>
      </c>
      <c r="N536" s="144">
        <v>2</v>
      </c>
      <c r="O536" s="36" t="s">
        <v>318</v>
      </c>
      <c r="P536" s="144"/>
      <c r="Q536" s="144" t="s">
        <v>1051</v>
      </c>
      <c r="R536" s="145"/>
      <c r="S536" s="145"/>
      <c r="T536" s="42" t="s">
        <v>1824</v>
      </c>
    </row>
    <row r="537" spans="1:20" s="42" customFormat="1" ht="17.25" customHeight="1" x14ac:dyDescent="0.25">
      <c r="A537" s="156"/>
      <c r="B537" s="176"/>
      <c r="C537" s="153"/>
      <c r="D537" s="156"/>
      <c r="E537" s="156"/>
      <c r="F537" s="144"/>
      <c r="G537" s="143" t="s">
        <v>26</v>
      </c>
      <c r="H537" s="144"/>
      <c r="I537" s="144">
        <v>2</v>
      </c>
      <c r="J537" s="18">
        <v>2</v>
      </c>
      <c r="K537" s="157" t="s">
        <v>318</v>
      </c>
      <c r="L537" s="143" t="s">
        <v>26</v>
      </c>
      <c r="M537" s="144" t="s">
        <v>27</v>
      </c>
      <c r="N537" s="144">
        <v>2</v>
      </c>
      <c r="O537" s="36" t="s">
        <v>318</v>
      </c>
      <c r="P537" s="144"/>
      <c r="Q537" s="144" t="s">
        <v>1051</v>
      </c>
      <c r="R537" s="145"/>
      <c r="S537" s="145"/>
      <c r="T537" s="42" t="s">
        <v>1824</v>
      </c>
    </row>
    <row r="538" spans="1:20" s="42" customFormat="1" ht="17.25" customHeight="1" x14ac:dyDescent="0.25">
      <c r="A538" s="156"/>
      <c r="B538" s="176"/>
      <c r="C538" s="153"/>
      <c r="D538" s="156"/>
      <c r="E538" s="156"/>
      <c r="F538" s="144"/>
      <c r="G538" s="143" t="s">
        <v>147</v>
      </c>
      <c r="H538" s="144"/>
      <c r="I538" s="144">
        <v>2</v>
      </c>
      <c r="J538" s="18">
        <v>2</v>
      </c>
      <c r="K538" s="157" t="s">
        <v>317</v>
      </c>
      <c r="L538" s="143" t="s">
        <v>147</v>
      </c>
      <c r="M538" s="144" t="s">
        <v>28</v>
      </c>
      <c r="N538" s="144">
        <v>2</v>
      </c>
      <c r="O538" s="36" t="s">
        <v>317</v>
      </c>
      <c r="P538" s="144"/>
      <c r="Q538" s="144" t="s">
        <v>1051</v>
      </c>
      <c r="R538" s="145"/>
      <c r="S538" s="145"/>
      <c r="T538" s="42" t="s">
        <v>1824</v>
      </c>
    </row>
    <row r="539" spans="1:20" s="42" customFormat="1" ht="17.25" customHeight="1" x14ac:dyDescent="0.25">
      <c r="A539" s="156"/>
      <c r="B539" s="176"/>
      <c r="C539" s="153"/>
      <c r="D539" s="156"/>
      <c r="E539" s="156"/>
      <c r="F539" s="144"/>
      <c r="G539" s="143" t="s">
        <v>29</v>
      </c>
      <c r="H539" s="144"/>
      <c r="I539" s="144">
        <v>2</v>
      </c>
      <c r="J539" s="18">
        <v>2</v>
      </c>
      <c r="K539" s="157" t="s">
        <v>319</v>
      </c>
      <c r="L539" s="143" t="s">
        <v>29</v>
      </c>
      <c r="M539" s="144" t="s">
        <v>30</v>
      </c>
      <c r="N539" s="144">
        <v>2</v>
      </c>
      <c r="O539" s="36" t="s">
        <v>319</v>
      </c>
      <c r="P539" s="144"/>
      <c r="Q539" s="144" t="s">
        <v>1051</v>
      </c>
      <c r="R539" s="145"/>
      <c r="S539" s="145"/>
      <c r="T539" s="42" t="s">
        <v>1824</v>
      </c>
    </row>
    <row r="540" spans="1:20" s="42" customFormat="1" ht="17.25" customHeight="1" x14ac:dyDescent="0.25">
      <c r="A540" s="156"/>
      <c r="B540" s="176"/>
      <c r="C540" s="153"/>
      <c r="D540" s="156"/>
      <c r="E540" s="156"/>
      <c r="F540" s="144"/>
      <c r="G540" s="143" t="s">
        <v>71</v>
      </c>
      <c r="H540" s="144"/>
      <c r="I540" s="144">
        <v>2</v>
      </c>
      <c r="J540" s="18">
        <v>2</v>
      </c>
      <c r="K540" s="157" t="s">
        <v>645</v>
      </c>
      <c r="L540" s="143" t="s">
        <v>71</v>
      </c>
      <c r="M540" s="144" t="s">
        <v>72</v>
      </c>
      <c r="N540" s="144">
        <v>2</v>
      </c>
      <c r="O540" s="36" t="s">
        <v>645</v>
      </c>
      <c r="P540" s="144"/>
      <c r="Q540" s="144" t="s">
        <v>1051</v>
      </c>
      <c r="R540" s="145"/>
      <c r="S540" s="145"/>
      <c r="T540" s="42" t="s">
        <v>1824</v>
      </c>
    </row>
    <row r="541" spans="1:20" s="42" customFormat="1" ht="17.25" customHeight="1" x14ac:dyDescent="0.25">
      <c r="A541" s="158"/>
      <c r="B541" s="177"/>
      <c r="C541" s="164"/>
      <c r="D541" s="158"/>
      <c r="E541" s="158"/>
      <c r="F541" s="146"/>
      <c r="G541" s="159" t="s">
        <v>670</v>
      </c>
      <c r="H541" s="146"/>
      <c r="I541" s="146">
        <v>5</v>
      </c>
      <c r="J541" s="18">
        <v>5</v>
      </c>
      <c r="K541" s="161" t="s">
        <v>317</v>
      </c>
      <c r="L541" s="143" t="s">
        <v>31</v>
      </c>
      <c r="M541" s="144" t="s">
        <v>32</v>
      </c>
      <c r="N541" s="144">
        <v>2</v>
      </c>
      <c r="O541" s="36" t="s">
        <v>317</v>
      </c>
      <c r="P541" s="144"/>
      <c r="Q541" s="144" t="s">
        <v>1051</v>
      </c>
      <c r="R541" s="145"/>
      <c r="S541" s="145"/>
      <c r="T541" s="42" t="s">
        <v>1824</v>
      </c>
    </row>
    <row r="542" spans="1:20" s="42" customFormat="1" ht="17.25" customHeight="1" x14ac:dyDescent="0.25">
      <c r="A542" s="170"/>
      <c r="B542" s="181"/>
      <c r="C542" s="171"/>
      <c r="D542" s="170"/>
      <c r="E542" s="170"/>
      <c r="F542" s="172"/>
      <c r="G542" s="173"/>
      <c r="H542" s="172"/>
      <c r="I542" s="172"/>
      <c r="J542" s="172"/>
      <c r="K542" s="174"/>
      <c r="L542" s="143" t="s">
        <v>33</v>
      </c>
      <c r="M542" s="144" t="s">
        <v>34</v>
      </c>
      <c r="N542" s="144">
        <v>2</v>
      </c>
      <c r="O542" s="36" t="s">
        <v>317</v>
      </c>
      <c r="P542" s="144"/>
      <c r="Q542" s="144" t="s">
        <v>1051</v>
      </c>
      <c r="R542" s="145"/>
      <c r="S542" s="145"/>
      <c r="T542" s="42" t="s">
        <v>1824</v>
      </c>
    </row>
    <row r="543" spans="1:20" s="42" customFormat="1" ht="17.25" customHeight="1" x14ac:dyDescent="0.25">
      <c r="A543" s="156"/>
      <c r="B543" s="176"/>
      <c r="C543" s="153"/>
      <c r="D543" s="156"/>
      <c r="E543" s="156"/>
      <c r="F543" s="144"/>
      <c r="G543" s="143" t="s">
        <v>39</v>
      </c>
      <c r="H543" s="144"/>
      <c r="I543" s="144">
        <v>2</v>
      </c>
      <c r="J543" s="18">
        <v>2</v>
      </c>
      <c r="K543" s="157" t="s">
        <v>316</v>
      </c>
      <c r="L543" s="143" t="s">
        <v>39</v>
      </c>
      <c r="M543" s="144" t="s">
        <v>40</v>
      </c>
      <c r="N543" s="144">
        <v>2</v>
      </c>
      <c r="O543" s="36" t="s">
        <v>316</v>
      </c>
      <c r="P543" s="144"/>
      <c r="Q543" s="144" t="s">
        <v>1051</v>
      </c>
      <c r="R543" s="145"/>
      <c r="S543" s="145"/>
      <c r="T543" s="42" t="s">
        <v>1824</v>
      </c>
    </row>
    <row r="544" spans="1:20" s="42" customFormat="1" ht="17.25" customHeight="1" x14ac:dyDescent="0.25">
      <c r="A544" s="151">
        <v>40</v>
      </c>
      <c r="B544" s="152" t="s">
        <v>1512</v>
      </c>
      <c r="C544" s="153">
        <v>37838</v>
      </c>
      <c r="D544" s="156" t="s">
        <v>1513</v>
      </c>
      <c r="E544" s="95" t="s">
        <v>1825</v>
      </c>
      <c r="F544" s="148" t="s">
        <v>1183</v>
      </c>
      <c r="G544" s="147"/>
      <c r="H544" s="148"/>
      <c r="I544" s="148"/>
      <c r="J544" s="148"/>
      <c r="K544" s="155"/>
      <c r="L544" s="147"/>
      <c r="M544" s="148"/>
      <c r="N544" s="148"/>
      <c r="O544" s="148"/>
      <c r="P544" s="148"/>
      <c r="Q544" s="148"/>
      <c r="R544" s="98">
        <f>SUMIFS($N$12:$N$602,$T$12:$T$602,T545)</f>
        <v>21</v>
      </c>
      <c r="S544" s="149"/>
    </row>
    <row r="545" spans="1:20" s="42" customFormat="1" ht="17.25" customHeight="1" x14ac:dyDescent="0.25">
      <c r="A545" s="158"/>
      <c r="B545" s="177"/>
      <c r="C545" s="164"/>
      <c r="D545" s="158"/>
      <c r="E545" s="158"/>
      <c r="F545" s="146"/>
      <c r="G545" s="159" t="s">
        <v>68</v>
      </c>
      <c r="H545" s="146"/>
      <c r="I545" s="146">
        <v>5</v>
      </c>
      <c r="J545" s="146">
        <v>5</v>
      </c>
      <c r="K545" s="161">
        <v>8</v>
      </c>
      <c r="L545" s="143" t="s">
        <v>120</v>
      </c>
      <c r="M545" s="144" t="s">
        <v>23</v>
      </c>
      <c r="N545" s="144">
        <v>3</v>
      </c>
      <c r="O545" s="36">
        <v>8</v>
      </c>
      <c r="P545" s="144"/>
      <c r="Q545" s="144" t="s">
        <v>1051</v>
      </c>
      <c r="R545" s="145"/>
      <c r="S545" s="145"/>
      <c r="T545" s="42" t="s">
        <v>1825</v>
      </c>
    </row>
    <row r="546" spans="1:20" s="42" customFormat="1" ht="17.25" customHeight="1" x14ac:dyDescent="0.25">
      <c r="A546" s="170"/>
      <c r="B546" s="181"/>
      <c r="C546" s="171"/>
      <c r="D546" s="170"/>
      <c r="E546" s="170"/>
      <c r="F546" s="172"/>
      <c r="G546" s="173"/>
      <c r="H546" s="172"/>
      <c r="I546" s="172"/>
      <c r="J546" s="172"/>
      <c r="K546" s="174"/>
      <c r="L546" s="143" t="s">
        <v>147</v>
      </c>
      <c r="M546" s="144" t="s">
        <v>28</v>
      </c>
      <c r="N546" s="144">
        <v>2</v>
      </c>
      <c r="O546" s="36">
        <v>8</v>
      </c>
      <c r="P546" s="144"/>
      <c r="Q546" s="144" t="s">
        <v>1051</v>
      </c>
      <c r="R546" s="145"/>
      <c r="S546" s="145"/>
      <c r="T546" s="42" t="s">
        <v>1825</v>
      </c>
    </row>
    <row r="547" spans="1:20" s="42" customFormat="1" ht="17.25" customHeight="1" x14ac:dyDescent="0.25">
      <c r="A547" s="156"/>
      <c r="B547" s="176"/>
      <c r="C547" s="153"/>
      <c r="D547" s="156"/>
      <c r="E547" s="156"/>
      <c r="F547" s="144"/>
      <c r="G547" s="143" t="s">
        <v>70</v>
      </c>
      <c r="H547" s="144"/>
      <c r="I547" s="144">
        <v>2</v>
      </c>
      <c r="J547" s="18">
        <v>2</v>
      </c>
      <c r="K547" s="157">
        <v>7</v>
      </c>
      <c r="L547" s="143" t="s">
        <v>71</v>
      </c>
      <c r="M547" s="144" t="s">
        <v>72</v>
      </c>
      <c r="N547" s="144">
        <v>2</v>
      </c>
      <c r="O547" s="36">
        <v>7</v>
      </c>
      <c r="P547" s="144"/>
      <c r="Q547" s="144" t="s">
        <v>1051</v>
      </c>
      <c r="R547" s="145"/>
      <c r="S547" s="145"/>
      <c r="T547" s="42" t="s">
        <v>1825</v>
      </c>
    </row>
    <row r="548" spans="1:20" s="42" customFormat="1" ht="17.25" customHeight="1" x14ac:dyDescent="0.25">
      <c r="A548" s="156"/>
      <c r="B548" s="176"/>
      <c r="C548" s="153"/>
      <c r="D548" s="156"/>
      <c r="E548" s="156"/>
      <c r="F548" s="144"/>
      <c r="G548" s="143" t="s">
        <v>312</v>
      </c>
      <c r="H548" s="144"/>
      <c r="I548" s="144">
        <v>4</v>
      </c>
      <c r="J548" s="18">
        <v>4</v>
      </c>
      <c r="K548" s="157">
        <v>5</v>
      </c>
      <c r="L548" s="143" t="s">
        <v>31</v>
      </c>
      <c r="M548" s="144" t="s">
        <v>32</v>
      </c>
      <c r="N548" s="144">
        <v>2</v>
      </c>
      <c r="O548" s="36">
        <v>5</v>
      </c>
      <c r="P548" s="144"/>
      <c r="Q548" s="144" t="s">
        <v>1051</v>
      </c>
      <c r="R548" s="145"/>
      <c r="S548" s="145"/>
      <c r="T548" s="42" t="s">
        <v>1825</v>
      </c>
    </row>
    <row r="549" spans="1:20" s="42" customFormat="1" ht="17.25" customHeight="1" x14ac:dyDescent="0.25">
      <c r="A549" s="156"/>
      <c r="B549" s="176"/>
      <c r="C549" s="153"/>
      <c r="D549" s="156"/>
      <c r="E549" s="156"/>
      <c r="F549" s="144"/>
      <c r="G549" s="143" t="s">
        <v>313</v>
      </c>
      <c r="H549" s="144"/>
      <c r="I549" s="144">
        <v>4</v>
      </c>
      <c r="J549" s="18">
        <v>4</v>
      </c>
      <c r="K549" s="157">
        <v>6</v>
      </c>
      <c r="L549" s="143" t="s">
        <v>33</v>
      </c>
      <c r="M549" s="144" t="s">
        <v>34</v>
      </c>
      <c r="N549" s="144">
        <v>2</v>
      </c>
      <c r="O549" s="36">
        <v>6</v>
      </c>
      <c r="P549" s="144"/>
      <c r="Q549" s="144" t="s">
        <v>1051</v>
      </c>
      <c r="R549" s="145"/>
      <c r="S549" s="145"/>
      <c r="T549" s="42" t="s">
        <v>1825</v>
      </c>
    </row>
    <row r="550" spans="1:20" s="42" customFormat="1" ht="17.25" customHeight="1" x14ac:dyDescent="0.25">
      <c r="A550" s="156"/>
      <c r="B550" s="176"/>
      <c r="C550" s="153"/>
      <c r="D550" s="156"/>
      <c r="E550" s="156"/>
      <c r="F550" s="144"/>
      <c r="G550" s="143" t="s">
        <v>1566</v>
      </c>
      <c r="H550" s="144"/>
      <c r="I550" s="144">
        <v>2</v>
      </c>
      <c r="J550" s="18">
        <v>2</v>
      </c>
      <c r="K550" s="157">
        <v>5</v>
      </c>
      <c r="L550" s="143" t="s">
        <v>35</v>
      </c>
      <c r="M550" s="144" t="s">
        <v>36</v>
      </c>
      <c r="N550" s="144">
        <v>2</v>
      </c>
      <c r="O550" s="36">
        <v>5</v>
      </c>
      <c r="P550" s="144"/>
      <c r="Q550" s="144" t="s">
        <v>1051</v>
      </c>
      <c r="R550" s="145"/>
      <c r="S550" s="145"/>
      <c r="T550" s="42" t="s">
        <v>1825</v>
      </c>
    </row>
    <row r="551" spans="1:20" s="42" customFormat="1" ht="17.25" customHeight="1" x14ac:dyDescent="0.25">
      <c r="A551" s="156"/>
      <c r="B551" s="176"/>
      <c r="C551" s="153"/>
      <c r="D551" s="156"/>
      <c r="E551" s="156"/>
      <c r="F551" s="144"/>
      <c r="G551" s="143" t="s">
        <v>326</v>
      </c>
      <c r="H551" s="144"/>
      <c r="I551" s="144">
        <v>3</v>
      </c>
      <c r="J551" s="18">
        <v>3</v>
      </c>
      <c r="K551" s="157">
        <v>6</v>
      </c>
      <c r="L551" s="143" t="s">
        <v>73</v>
      </c>
      <c r="M551" s="144" t="s">
        <v>74</v>
      </c>
      <c r="N551" s="144">
        <v>3</v>
      </c>
      <c r="O551" s="36">
        <v>6</v>
      </c>
      <c r="P551" s="144"/>
      <c r="Q551" s="144" t="s">
        <v>1051</v>
      </c>
      <c r="R551" s="145"/>
      <c r="S551" s="145"/>
      <c r="T551" s="42" t="s">
        <v>1825</v>
      </c>
    </row>
    <row r="552" spans="1:20" s="42" customFormat="1" ht="17.25" customHeight="1" x14ac:dyDescent="0.25">
      <c r="A552" s="156"/>
      <c r="B552" s="176"/>
      <c r="C552" s="153"/>
      <c r="D552" s="156"/>
      <c r="E552" s="156"/>
      <c r="F552" s="144"/>
      <c r="G552" s="143" t="s">
        <v>314</v>
      </c>
      <c r="H552" s="144"/>
      <c r="I552" s="144">
        <v>3</v>
      </c>
      <c r="J552" s="18">
        <v>3</v>
      </c>
      <c r="K552" s="157">
        <v>6.3</v>
      </c>
      <c r="L552" s="143" t="s">
        <v>37</v>
      </c>
      <c r="M552" s="144" t="s">
        <v>38</v>
      </c>
      <c r="N552" s="144">
        <v>3</v>
      </c>
      <c r="O552" s="36"/>
      <c r="P552" s="144"/>
      <c r="Q552" s="144" t="s">
        <v>1051</v>
      </c>
      <c r="R552" s="145"/>
      <c r="S552" s="145"/>
      <c r="T552" s="42" t="s">
        <v>1825</v>
      </c>
    </row>
    <row r="553" spans="1:20" s="42" customFormat="1" ht="17.25" customHeight="1" x14ac:dyDescent="0.25">
      <c r="A553" s="156"/>
      <c r="B553" s="176"/>
      <c r="C553" s="153"/>
      <c r="D553" s="156"/>
      <c r="E553" s="156"/>
      <c r="F553" s="144"/>
      <c r="G553" s="143" t="s">
        <v>47</v>
      </c>
      <c r="H553" s="144"/>
      <c r="I553" s="144"/>
      <c r="J553" s="144"/>
      <c r="K553" s="157" t="s">
        <v>138</v>
      </c>
      <c r="L553" s="143" t="s">
        <v>48</v>
      </c>
      <c r="M553" s="144" t="s">
        <v>49</v>
      </c>
      <c r="N553" s="144">
        <v>2</v>
      </c>
      <c r="O553" s="36" t="s">
        <v>138</v>
      </c>
      <c r="P553" s="144"/>
      <c r="Q553" s="144" t="s">
        <v>1051</v>
      </c>
      <c r="R553" s="145"/>
      <c r="S553" s="145"/>
      <c r="T553" s="42" t="s">
        <v>1825</v>
      </c>
    </row>
    <row r="554" spans="1:20" s="42" customFormat="1" ht="17.25" customHeight="1" x14ac:dyDescent="0.25">
      <c r="A554" s="151">
        <v>41</v>
      </c>
      <c r="B554" s="152" t="s">
        <v>1514</v>
      </c>
      <c r="C554" s="153">
        <v>37664</v>
      </c>
      <c r="D554" s="156" t="s">
        <v>1515</v>
      </c>
      <c r="E554" s="95" t="s">
        <v>1826</v>
      </c>
      <c r="F554" s="148" t="s">
        <v>1516</v>
      </c>
      <c r="G554" s="147"/>
      <c r="H554" s="148"/>
      <c r="I554" s="148"/>
      <c r="J554" s="148"/>
      <c r="K554" s="155"/>
      <c r="L554" s="147"/>
      <c r="M554" s="148"/>
      <c r="N554" s="148"/>
      <c r="O554" s="148"/>
      <c r="P554" s="148"/>
      <c r="Q554" s="148"/>
      <c r="R554" s="98">
        <f>SUMIFS($N$12:$N$602,$T$12:$T$602,T555)</f>
        <v>20</v>
      </c>
      <c r="S554" s="149"/>
    </row>
    <row r="555" spans="1:20" s="42" customFormat="1" ht="17.25" customHeight="1" x14ac:dyDescent="0.25">
      <c r="A555" s="156"/>
      <c r="B555" s="176"/>
      <c r="C555" s="153"/>
      <c r="D555" s="156"/>
      <c r="E555" s="156"/>
      <c r="F555" s="144"/>
      <c r="G555" s="143" t="s">
        <v>120</v>
      </c>
      <c r="H555" s="144"/>
      <c r="I555" s="144">
        <v>3</v>
      </c>
      <c r="J555" s="18">
        <v>3</v>
      </c>
      <c r="K555" s="157">
        <v>8.1999999999999993</v>
      </c>
      <c r="L555" s="143" t="s">
        <v>120</v>
      </c>
      <c r="M555" s="144" t="s">
        <v>23</v>
      </c>
      <c r="N555" s="144">
        <v>3</v>
      </c>
      <c r="O555" s="36">
        <v>8.1999999999999993</v>
      </c>
      <c r="P555" s="144"/>
      <c r="Q555" s="144" t="s">
        <v>1051</v>
      </c>
      <c r="R555" s="145"/>
      <c r="S555" s="145"/>
      <c r="T555" s="42" t="s">
        <v>1826</v>
      </c>
    </row>
    <row r="556" spans="1:20" s="42" customFormat="1" ht="17.25" customHeight="1" x14ac:dyDescent="0.25">
      <c r="A556" s="156"/>
      <c r="B556" s="176"/>
      <c r="C556" s="153"/>
      <c r="D556" s="156"/>
      <c r="E556" s="156"/>
      <c r="F556" s="144"/>
      <c r="G556" s="143" t="s">
        <v>24</v>
      </c>
      <c r="H556" s="144"/>
      <c r="I556" s="144">
        <v>2</v>
      </c>
      <c r="J556" s="18">
        <v>2</v>
      </c>
      <c r="K556" s="157">
        <v>6.3</v>
      </c>
      <c r="L556" s="143" t="s">
        <v>24</v>
      </c>
      <c r="M556" s="144" t="s">
        <v>25</v>
      </c>
      <c r="N556" s="144">
        <v>2</v>
      </c>
      <c r="O556" s="36">
        <v>6.3</v>
      </c>
      <c r="P556" s="144"/>
      <c r="Q556" s="144" t="s">
        <v>1051</v>
      </c>
      <c r="R556" s="145"/>
      <c r="S556" s="145"/>
      <c r="T556" s="42" t="s">
        <v>1826</v>
      </c>
    </row>
    <row r="557" spans="1:20" s="42" customFormat="1" ht="17.25" customHeight="1" x14ac:dyDescent="0.25">
      <c r="A557" s="156"/>
      <c r="B557" s="176"/>
      <c r="C557" s="153"/>
      <c r="D557" s="156"/>
      <c r="E557" s="156"/>
      <c r="F557" s="144"/>
      <c r="G557" s="143" t="s">
        <v>26</v>
      </c>
      <c r="H557" s="144"/>
      <c r="I557" s="144">
        <v>2</v>
      </c>
      <c r="J557" s="18">
        <v>2</v>
      </c>
      <c r="K557" s="157">
        <v>7</v>
      </c>
      <c r="L557" s="143" t="s">
        <v>26</v>
      </c>
      <c r="M557" s="144" t="s">
        <v>27</v>
      </c>
      <c r="N557" s="144">
        <v>2</v>
      </c>
      <c r="O557" s="36">
        <v>7</v>
      </c>
      <c r="P557" s="144"/>
      <c r="Q557" s="144" t="s">
        <v>1051</v>
      </c>
      <c r="R557" s="145"/>
      <c r="S557" s="145"/>
      <c r="T557" s="42" t="s">
        <v>1826</v>
      </c>
    </row>
    <row r="558" spans="1:20" s="42" customFormat="1" ht="17.25" customHeight="1" x14ac:dyDescent="0.25">
      <c r="A558" s="156"/>
      <c r="B558" s="176"/>
      <c r="C558" s="153"/>
      <c r="D558" s="156"/>
      <c r="E558" s="156"/>
      <c r="F558" s="144"/>
      <c r="G558" s="143" t="s">
        <v>147</v>
      </c>
      <c r="H558" s="144"/>
      <c r="I558" s="144">
        <v>2</v>
      </c>
      <c r="J558" s="18">
        <v>2</v>
      </c>
      <c r="K558" s="157">
        <v>8</v>
      </c>
      <c r="L558" s="143" t="s">
        <v>147</v>
      </c>
      <c r="M558" s="144" t="s">
        <v>28</v>
      </c>
      <c r="N558" s="144">
        <v>2</v>
      </c>
      <c r="O558" s="36">
        <v>8</v>
      </c>
      <c r="P558" s="144"/>
      <c r="Q558" s="144" t="s">
        <v>1051</v>
      </c>
      <c r="R558" s="145"/>
      <c r="S558" s="145"/>
      <c r="T558" s="42" t="s">
        <v>1826</v>
      </c>
    </row>
    <row r="559" spans="1:20" s="42" customFormat="1" ht="17.25" customHeight="1" x14ac:dyDescent="0.25">
      <c r="A559" s="156"/>
      <c r="B559" s="176"/>
      <c r="C559" s="153"/>
      <c r="D559" s="156"/>
      <c r="E559" s="156"/>
      <c r="F559" s="144"/>
      <c r="G559" s="143" t="s">
        <v>29</v>
      </c>
      <c r="H559" s="144"/>
      <c r="I559" s="144">
        <v>2</v>
      </c>
      <c r="J559" s="18">
        <v>2</v>
      </c>
      <c r="K559" s="157">
        <v>9</v>
      </c>
      <c r="L559" s="143" t="s">
        <v>29</v>
      </c>
      <c r="M559" s="144" t="s">
        <v>30</v>
      </c>
      <c r="N559" s="144">
        <v>2</v>
      </c>
      <c r="O559" s="36">
        <v>9</v>
      </c>
      <c r="P559" s="144"/>
      <c r="Q559" s="144" t="s">
        <v>1051</v>
      </c>
      <c r="R559" s="145"/>
      <c r="S559" s="145"/>
      <c r="T559" s="42" t="s">
        <v>1826</v>
      </c>
    </row>
    <row r="560" spans="1:20" s="42" customFormat="1" ht="17.25" customHeight="1" x14ac:dyDescent="0.25">
      <c r="A560" s="156"/>
      <c r="B560" s="176"/>
      <c r="C560" s="153"/>
      <c r="D560" s="156"/>
      <c r="E560" s="156"/>
      <c r="F560" s="144"/>
      <c r="G560" s="143" t="s">
        <v>1517</v>
      </c>
      <c r="H560" s="144"/>
      <c r="I560" s="144">
        <v>2</v>
      </c>
      <c r="J560" s="18">
        <v>2</v>
      </c>
      <c r="K560" s="157">
        <v>7.3</v>
      </c>
      <c r="L560" s="143" t="s">
        <v>71</v>
      </c>
      <c r="M560" s="144" t="s">
        <v>72</v>
      </c>
      <c r="N560" s="144">
        <v>2</v>
      </c>
      <c r="O560" s="144"/>
      <c r="P560" s="144"/>
      <c r="Q560" s="144"/>
      <c r="R560" s="145"/>
      <c r="S560" s="145" t="s">
        <v>1055</v>
      </c>
    </row>
    <row r="561" spans="1:20" s="42" customFormat="1" ht="17.25" customHeight="1" x14ac:dyDescent="0.25">
      <c r="A561" s="156"/>
      <c r="B561" s="176"/>
      <c r="C561" s="153"/>
      <c r="D561" s="156"/>
      <c r="E561" s="156"/>
      <c r="F561" s="144"/>
      <c r="G561" s="143" t="s">
        <v>31</v>
      </c>
      <c r="H561" s="144"/>
      <c r="I561" s="144">
        <v>3</v>
      </c>
      <c r="J561" s="18">
        <v>3</v>
      </c>
      <c r="K561" s="157">
        <v>10</v>
      </c>
      <c r="L561" s="143" t="s">
        <v>31</v>
      </c>
      <c r="M561" s="144" t="s">
        <v>32</v>
      </c>
      <c r="N561" s="144">
        <v>2</v>
      </c>
      <c r="O561" s="36">
        <v>10</v>
      </c>
      <c r="P561" s="144"/>
      <c r="Q561" s="144" t="s">
        <v>1051</v>
      </c>
      <c r="R561" s="145"/>
      <c r="S561" s="145"/>
      <c r="T561" s="42" t="s">
        <v>1826</v>
      </c>
    </row>
    <row r="562" spans="1:20" s="42" customFormat="1" ht="17.25" customHeight="1" x14ac:dyDescent="0.25">
      <c r="A562" s="156"/>
      <c r="B562" s="176"/>
      <c r="C562" s="153"/>
      <c r="D562" s="156"/>
      <c r="E562" s="156"/>
      <c r="F562" s="144"/>
      <c r="G562" s="143" t="s">
        <v>33</v>
      </c>
      <c r="H562" s="144"/>
      <c r="I562" s="144">
        <v>3</v>
      </c>
      <c r="J562" s="18">
        <v>3</v>
      </c>
      <c r="K562" s="157">
        <v>10</v>
      </c>
      <c r="L562" s="143" t="s">
        <v>33</v>
      </c>
      <c r="M562" s="144" t="s">
        <v>34</v>
      </c>
      <c r="N562" s="144">
        <v>2</v>
      </c>
      <c r="O562" s="36">
        <v>10</v>
      </c>
      <c r="P562" s="144"/>
      <c r="Q562" s="144" t="s">
        <v>1051</v>
      </c>
      <c r="R562" s="145"/>
      <c r="S562" s="145"/>
      <c r="T562" s="42" t="s">
        <v>1826</v>
      </c>
    </row>
    <row r="563" spans="1:20" s="42" customFormat="1" ht="17.25" customHeight="1" x14ac:dyDescent="0.25">
      <c r="A563" s="156"/>
      <c r="B563" s="176"/>
      <c r="C563" s="153"/>
      <c r="D563" s="156"/>
      <c r="E563" s="156"/>
      <c r="F563" s="144"/>
      <c r="G563" s="143" t="s">
        <v>35</v>
      </c>
      <c r="H563" s="144"/>
      <c r="I563" s="144">
        <v>3</v>
      </c>
      <c r="J563" s="18">
        <v>3</v>
      </c>
      <c r="K563" s="157">
        <v>10</v>
      </c>
      <c r="L563" s="143" t="s">
        <v>35</v>
      </c>
      <c r="M563" s="144" t="s">
        <v>36</v>
      </c>
      <c r="N563" s="144">
        <v>2</v>
      </c>
      <c r="O563" s="36">
        <v>10</v>
      </c>
      <c r="P563" s="144"/>
      <c r="Q563" s="144" t="s">
        <v>1051</v>
      </c>
      <c r="R563" s="145"/>
      <c r="S563" s="145"/>
      <c r="T563" s="42" t="s">
        <v>1826</v>
      </c>
    </row>
    <row r="564" spans="1:20" s="42" customFormat="1" ht="17.25" customHeight="1" x14ac:dyDescent="0.25">
      <c r="A564" s="156"/>
      <c r="B564" s="176"/>
      <c r="C564" s="153"/>
      <c r="D564" s="156"/>
      <c r="E564" s="156"/>
      <c r="F564" s="144"/>
      <c r="G564" s="143" t="s">
        <v>1518</v>
      </c>
      <c r="H564" s="144"/>
      <c r="I564" s="144">
        <v>3</v>
      </c>
      <c r="J564" s="18">
        <v>3</v>
      </c>
      <c r="K564" s="157">
        <v>6.1</v>
      </c>
      <c r="L564" s="143" t="s">
        <v>37</v>
      </c>
      <c r="M564" s="144" t="s">
        <v>38</v>
      </c>
      <c r="N564" s="144">
        <v>3</v>
      </c>
      <c r="O564" s="144"/>
      <c r="P564" s="144"/>
      <c r="Q564" s="144"/>
      <c r="R564" s="145"/>
      <c r="S564" s="145" t="s">
        <v>1264</v>
      </c>
    </row>
    <row r="565" spans="1:20" s="42" customFormat="1" ht="17.25" customHeight="1" x14ac:dyDescent="0.25">
      <c r="A565" s="156"/>
      <c r="B565" s="176"/>
      <c r="C565" s="153"/>
      <c r="D565" s="156"/>
      <c r="E565" s="156"/>
      <c r="F565" s="144"/>
      <c r="G565" s="143" t="s">
        <v>237</v>
      </c>
      <c r="H565" s="144"/>
      <c r="I565" s="144">
        <v>3</v>
      </c>
      <c r="J565" s="18">
        <v>3</v>
      </c>
      <c r="K565" s="157">
        <v>7.2</v>
      </c>
      <c r="L565" s="143" t="s">
        <v>151</v>
      </c>
      <c r="M565" s="144" t="s">
        <v>152</v>
      </c>
      <c r="N565" s="144">
        <v>3</v>
      </c>
      <c r="O565" s="36">
        <v>7.2</v>
      </c>
      <c r="P565" s="144"/>
      <c r="Q565" s="144" t="s">
        <v>1051</v>
      </c>
      <c r="R565" s="145"/>
      <c r="S565" s="145"/>
      <c r="T565" s="42" t="s">
        <v>1826</v>
      </c>
    </row>
    <row r="566" spans="1:20" s="42" customFormat="1" ht="17.25" customHeight="1" x14ac:dyDescent="0.25">
      <c r="A566" s="156"/>
      <c r="B566" s="176"/>
      <c r="C566" s="153"/>
      <c r="D566" s="156"/>
      <c r="E566" s="156"/>
      <c r="F566" s="144"/>
      <c r="G566" s="143" t="s">
        <v>1519</v>
      </c>
      <c r="H566" s="144"/>
      <c r="I566" s="144">
        <v>3</v>
      </c>
      <c r="J566" s="18">
        <v>3</v>
      </c>
      <c r="K566" s="157">
        <v>7.6</v>
      </c>
      <c r="L566" s="143" t="s">
        <v>180</v>
      </c>
      <c r="M566" s="144" t="s">
        <v>181</v>
      </c>
      <c r="N566" s="144">
        <v>3</v>
      </c>
      <c r="O566" s="144"/>
      <c r="P566" s="144"/>
      <c r="Q566" s="144"/>
      <c r="R566" s="145"/>
      <c r="S566" s="145" t="s">
        <v>1055</v>
      </c>
    </row>
    <row r="567" spans="1:20" s="42" customFormat="1" ht="17.25" customHeight="1" x14ac:dyDescent="0.25">
      <c r="A567" s="151">
        <v>42</v>
      </c>
      <c r="B567" s="152" t="s">
        <v>1520</v>
      </c>
      <c r="C567" s="153">
        <v>38223</v>
      </c>
      <c r="D567" s="156" t="s">
        <v>1521</v>
      </c>
      <c r="E567" s="95" t="s">
        <v>1827</v>
      </c>
      <c r="F567" s="148" t="s">
        <v>242</v>
      </c>
      <c r="G567" s="147"/>
      <c r="H567" s="148"/>
      <c r="I567" s="148"/>
      <c r="J567" s="148"/>
      <c r="K567" s="155"/>
      <c r="L567" s="178"/>
      <c r="M567" s="148"/>
      <c r="N567" s="179"/>
      <c r="O567" s="148"/>
      <c r="P567" s="148"/>
      <c r="Q567" s="148"/>
      <c r="R567" s="98">
        <v>39</v>
      </c>
      <c r="S567" s="149"/>
    </row>
    <row r="568" spans="1:20" s="42" customFormat="1" ht="17.25" customHeight="1" x14ac:dyDescent="0.25">
      <c r="A568" s="156"/>
      <c r="B568" s="176"/>
      <c r="C568" s="153"/>
      <c r="D568" s="156"/>
      <c r="E568" s="156"/>
      <c r="F568" s="144"/>
      <c r="G568" s="143" t="s">
        <v>68</v>
      </c>
      <c r="H568" s="144"/>
      <c r="I568" s="144">
        <v>4</v>
      </c>
      <c r="J568" s="18">
        <v>4</v>
      </c>
      <c r="K568" s="157">
        <v>9.3000000000000007</v>
      </c>
      <c r="L568" s="143" t="s">
        <v>120</v>
      </c>
      <c r="M568" s="144" t="s">
        <v>23</v>
      </c>
      <c r="N568" s="144">
        <v>3</v>
      </c>
      <c r="O568" s="36">
        <v>9.3000000000000007</v>
      </c>
      <c r="P568" s="144"/>
      <c r="Q568" s="144" t="s">
        <v>1051</v>
      </c>
      <c r="R568" s="145"/>
      <c r="S568" s="145"/>
      <c r="T568" s="42" t="s">
        <v>1827</v>
      </c>
    </row>
    <row r="569" spans="1:20" s="42" customFormat="1" ht="17.25" customHeight="1" x14ac:dyDescent="0.25">
      <c r="A569" s="156"/>
      <c r="B569" s="176"/>
      <c r="C569" s="153"/>
      <c r="D569" s="156"/>
      <c r="E569" s="156"/>
      <c r="F569" s="144"/>
      <c r="G569" s="143" t="s">
        <v>70</v>
      </c>
      <c r="H569" s="144"/>
      <c r="I569" s="144">
        <v>2</v>
      </c>
      <c r="J569" s="18">
        <v>2</v>
      </c>
      <c r="K569" s="157">
        <v>7.3</v>
      </c>
      <c r="L569" s="143" t="s">
        <v>71</v>
      </c>
      <c r="M569" s="144" t="s">
        <v>72</v>
      </c>
      <c r="N569" s="144">
        <v>2</v>
      </c>
      <c r="O569" s="36">
        <v>7.3</v>
      </c>
      <c r="P569" s="144"/>
      <c r="Q569" s="144" t="s">
        <v>1051</v>
      </c>
      <c r="R569" s="145"/>
      <c r="S569" s="145"/>
      <c r="T569" s="42" t="s">
        <v>1827</v>
      </c>
    </row>
    <row r="570" spans="1:20" s="42" customFormat="1" ht="17.25" customHeight="1" x14ac:dyDescent="0.25">
      <c r="A570" s="156"/>
      <c r="B570" s="176"/>
      <c r="C570" s="153"/>
      <c r="D570" s="156"/>
      <c r="E570" s="156"/>
      <c r="F570" s="144"/>
      <c r="G570" s="143" t="s">
        <v>344</v>
      </c>
      <c r="H570" s="144"/>
      <c r="I570" s="144">
        <v>3</v>
      </c>
      <c r="J570" s="18">
        <v>3</v>
      </c>
      <c r="K570" s="157">
        <v>9.1999999999999993</v>
      </c>
      <c r="L570" s="143" t="s">
        <v>31</v>
      </c>
      <c r="M570" s="144" t="s">
        <v>32</v>
      </c>
      <c r="N570" s="144">
        <v>2</v>
      </c>
      <c r="O570" s="36">
        <v>9.1999999999999993</v>
      </c>
      <c r="P570" s="144"/>
      <c r="Q570" s="144" t="s">
        <v>1051</v>
      </c>
      <c r="R570" s="145"/>
      <c r="S570" s="145"/>
      <c r="T570" s="42" t="s">
        <v>1827</v>
      </c>
    </row>
    <row r="571" spans="1:20" s="42" customFormat="1" ht="17.25" customHeight="1" x14ac:dyDescent="0.25">
      <c r="A571" s="156"/>
      <c r="B571" s="176"/>
      <c r="C571" s="153"/>
      <c r="D571" s="156"/>
      <c r="E571" s="156"/>
      <c r="F571" s="144"/>
      <c r="G571" s="143" t="s">
        <v>327</v>
      </c>
      <c r="H571" s="144"/>
      <c r="I571" s="144">
        <v>3</v>
      </c>
      <c r="J571" s="18">
        <v>3</v>
      </c>
      <c r="K571" s="157">
        <v>7.8</v>
      </c>
      <c r="L571" s="143" t="s">
        <v>33</v>
      </c>
      <c r="M571" s="144" t="s">
        <v>34</v>
      </c>
      <c r="N571" s="144">
        <v>2</v>
      </c>
      <c r="O571" s="36">
        <v>7.8</v>
      </c>
      <c r="P571" s="144"/>
      <c r="Q571" s="144" t="s">
        <v>1051</v>
      </c>
      <c r="R571" s="145"/>
      <c r="S571" s="145"/>
      <c r="T571" s="42" t="s">
        <v>1827</v>
      </c>
    </row>
    <row r="572" spans="1:20" s="42" customFormat="1" ht="17.25" customHeight="1" x14ac:dyDescent="0.25">
      <c r="A572" s="156"/>
      <c r="B572" s="176"/>
      <c r="C572" s="153"/>
      <c r="D572" s="156"/>
      <c r="E572" s="156"/>
      <c r="F572" s="144"/>
      <c r="G572" s="143" t="s">
        <v>345</v>
      </c>
      <c r="H572" s="144"/>
      <c r="I572" s="144">
        <v>3</v>
      </c>
      <c r="J572" s="18">
        <v>3</v>
      </c>
      <c r="K572" s="157">
        <v>7.2</v>
      </c>
      <c r="L572" s="143" t="s">
        <v>35</v>
      </c>
      <c r="M572" s="144" t="s">
        <v>36</v>
      </c>
      <c r="N572" s="144">
        <v>2</v>
      </c>
      <c r="O572" s="36">
        <v>7.2</v>
      </c>
      <c r="P572" s="144"/>
      <c r="Q572" s="144" t="s">
        <v>1051</v>
      </c>
      <c r="R572" s="145"/>
      <c r="S572" s="145"/>
      <c r="T572" s="42" t="s">
        <v>1827</v>
      </c>
    </row>
    <row r="573" spans="1:20" s="42" customFormat="1" ht="17.25" customHeight="1" x14ac:dyDescent="0.25">
      <c r="A573" s="156"/>
      <c r="B573" s="176"/>
      <c r="C573" s="153"/>
      <c r="D573" s="156"/>
      <c r="E573" s="156"/>
      <c r="F573" s="144"/>
      <c r="G573" s="143" t="s">
        <v>75</v>
      </c>
      <c r="H573" s="144"/>
      <c r="I573" s="144">
        <v>3</v>
      </c>
      <c r="J573" s="18">
        <v>3</v>
      </c>
      <c r="K573" s="157">
        <v>9.1</v>
      </c>
      <c r="L573" s="143" t="s">
        <v>37</v>
      </c>
      <c r="M573" s="144" t="s">
        <v>38</v>
      </c>
      <c r="N573" s="144">
        <v>3</v>
      </c>
      <c r="O573" s="36"/>
      <c r="P573" s="144"/>
      <c r="Q573" s="144" t="s">
        <v>1051</v>
      </c>
      <c r="R573" s="145"/>
      <c r="S573" s="145"/>
      <c r="T573" s="42" t="s">
        <v>1827</v>
      </c>
    </row>
    <row r="574" spans="1:20" s="42" customFormat="1" ht="17.25" customHeight="1" x14ac:dyDescent="0.25">
      <c r="A574" s="156"/>
      <c r="B574" s="176"/>
      <c r="C574" s="153"/>
      <c r="D574" s="156"/>
      <c r="E574" s="156"/>
      <c r="F574" s="144"/>
      <c r="G574" s="143" t="s">
        <v>47</v>
      </c>
      <c r="H574" s="144"/>
      <c r="I574" s="144">
        <v>2</v>
      </c>
      <c r="J574" s="18">
        <v>2</v>
      </c>
      <c r="K574" s="157" t="s">
        <v>138</v>
      </c>
      <c r="L574" s="143" t="s">
        <v>48</v>
      </c>
      <c r="M574" s="144" t="s">
        <v>49</v>
      </c>
      <c r="N574" s="144">
        <v>2</v>
      </c>
      <c r="O574" s="36" t="s">
        <v>138</v>
      </c>
      <c r="P574" s="144"/>
      <c r="Q574" s="144" t="s">
        <v>1051</v>
      </c>
      <c r="R574" s="145"/>
      <c r="S574" s="145"/>
      <c r="T574" s="42" t="s">
        <v>1827</v>
      </c>
    </row>
    <row r="575" spans="1:20" s="42" customFormat="1" ht="17.25" customHeight="1" x14ac:dyDescent="0.25">
      <c r="A575" s="156"/>
      <c r="B575" s="176"/>
      <c r="C575" s="153"/>
      <c r="D575" s="156"/>
      <c r="E575" s="156"/>
      <c r="F575" s="144"/>
      <c r="G575" s="143" t="s">
        <v>322</v>
      </c>
      <c r="H575" s="144"/>
      <c r="I575" s="144">
        <v>3</v>
      </c>
      <c r="J575" s="18">
        <v>3</v>
      </c>
      <c r="K575" s="157">
        <v>6.8</v>
      </c>
      <c r="L575" s="143" t="s">
        <v>43</v>
      </c>
      <c r="M575" s="144" t="s">
        <v>44</v>
      </c>
      <c r="N575" s="144">
        <v>3</v>
      </c>
      <c r="O575" s="144"/>
      <c r="P575" s="144"/>
      <c r="Q575" s="144"/>
      <c r="R575" s="145"/>
      <c r="S575" s="145" t="s">
        <v>1055</v>
      </c>
    </row>
    <row r="576" spans="1:20" s="42" customFormat="1" ht="17.25" customHeight="1" x14ac:dyDescent="0.25">
      <c r="A576" s="156"/>
      <c r="B576" s="176"/>
      <c r="C576" s="153"/>
      <c r="D576" s="156"/>
      <c r="E576" s="156"/>
      <c r="F576" s="144"/>
      <c r="G576" s="143" t="s">
        <v>80</v>
      </c>
      <c r="H576" s="144"/>
      <c r="I576" s="144">
        <v>3</v>
      </c>
      <c r="J576" s="18">
        <v>3</v>
      </c>
      <c r="K576" s="157">
        <v>7.5</v>
      </c>
      <c r="L576" s="143" t="s">
        <v>80</v>
      </c>
      <c r="M576" s="144" t="s">
        <v>81</v>
      </c>
      <c r="N576" s="144">
        <v>3</v>
      </c>
      <c r="O576" s="36">
        <v>7.5</v>
      </c>
      <c r="P576" s="144"/>
      <c r="Q576" s="144" t="s">
        <v>1051</v>
      </c>
      <c r="R576" s="145"/>
      <c r="S576" s="145"/>
      <c r="T576" s="42" t="s">
        <v>1827</v>
      </c>
    </row>
    <row r="577" spans="1:20" s="42" customFormat="1" ht="17.25" customHeight="1" x14ac:dyDescent="0.25">
      <c r="A577" s="156"/>
      <c r="B577" s="176"/>
      <c r="C577" s="153"/>
      <c r="D577" s="156"/>
      <c r="E577" s="156"/>
      <c r="F577" s="144"/>
      <c r="G577" s="143" t="s">
        <v>244</v>
      </c>
      <c r="H577" s="144"/>
      <c r="I577" s="144">
        <v>3</v>
      </c>
      <c r="J577" s="18">
        <v>3</v>
      </c>
      <c r="K577" s="157">
        <v>7.6</v>
      </c>
      <c r="L577" s="143" t="s">
        <v>91</v>
      </c>
      <c r="M577" s="144" t="s">
        <v>92</v>
      </c>
      <c r="N577" s="144">
        <v>3</v>
      </c>
      <c r="O577" s="36">
        <v>7.6</v>
      </c>
      <c r="P577" s="144"/>
      <c r="Q577" s="144" t="s">
        <v>1051</v>
      </c>
      <c r="R577" s="145"/>
      <c r="S577" s="145"/>
      <c r="T577" s="42" t="s">
        <v>1827</v>
      </c>
    </row>
    <row r="578" spans="1:20" s="42" customFormat="1" ht="17.25" customHeight="1" x14ac:dyDescent="0.25">
      <c r="A578" s="156"/>
      <c r="B578" s="176"/>
      <c r="C578" s="153"/>
      <c r="D578" s="156"/>
      <c r="E578" s="156"/>
      <c r="F578" s="144"/>
      <c r="G578" s="143" t="s">
        <v>238</v>
      </c>
      <c r="H578" s="144"/>
      <c r="I578" s="144">
        <v>3</v>
      </c>
      <c r="J578" s="18">
        <v>3</v>
      </c>
      <c r="K578" s="157">
        <v>7.7</v>
      </c>
      <c r="L578" s="143" t="s">
        <v>150</v>
      </c>
      <c r="M578" s="144" t="s">
        <v>53</v>
      </c>
      <c r="N578" s="144">
        <v>2</v>
      </c>
      <c r="O578" s="144"/>
      <c r="P578" s="144"/>
      <c r="Q578" s="144"/>
      <c r="R578" s="145"/>
      <c r="S578" s="145" t="s">
        <v>1055</v>
      </c>
    </row>
    <row r="579" spans="1:20" s="42" customFormat="1" ht="17.25" customHeight="1" x14ac:dyDescent="0.25">
      <c r="A579" s="156"/>
      <c r="B579" s="176"/>
      <c r="C579" s="153"/>
      <c r="D579" s="156"/>
      <c r="E579" s="156"/>
      <c r="F579" s="144"/>
      <c r="G579" s="143" t="s">
        <v>252</v>
      </c>
      <c r="H579" s="144"/>
      <c r="I579" s="144">
        <v>3</v>
      </c>
      <c r="J579" s="18">
        <v>3</v>
      </c>
      <c r="K579" s="157">
        <v>7.7</v>
      </c>
      <c r="L579" s="143" t="s">
        <v>89</v>
      </c>
      <c r="M579" s="144" t="s">
        <v>90</v>
      </c>
      <c r="N579" s="144">
        <v>3</v>
      </c>
      <c r="O579" s="144"/>
      <c r="P579" s="144"/>
      <c r="Q579" s="144"/>
      <c r="R579" s="145"/>
      <c r="S579" s="145" t="s">
        <v>1055</v>
      </c>
    </row>
    <row r="580" spans="1:20" s="42" customFormat="1" ht="17.25" customHeight="1" x14ac:dyDescent="0.25">
      <c r="A580" s="156"/>
      <c r="B580" s="176"/>
      <c r="C580" s="153"/>
      <c r="D580" s="156"/>
      <c r="E580" s="156"/>
      <c r="F580" s="144"/>
      <c r="G580" s="143" t="s">
        <v>329</v>
      </c>
      <c r="H580" s="144"/>
      <c r="I580" s="144">
        <v>3</v>
      </c>
      <c r="J580" s="18">
        <v>3</v>
      </c>
      <c r="K580" s="157">
        <v>7.7</v>
      </c>
      <c r="L580" s="143" t="s">
        <v>93</v>
      </c>
      <c r="M580" s="144" t="s">
        <v>94</v>
      </c>
      <c r="N580" s="144">
        <v>3</v>
      </c>
      <c r="O580" s="144"/>
      <c r="P580" s="144"/>
      <c r="Q580" s="144"/>
      <c r="R580" s="145"/>
      <c r="S580" s="145" t="s">
        <v>1055</v>
      </c>
    </row>
    <row r="581" spans="1:20" s="42" customFormat="1" ht="17.25" customHeight="1" x14ac:dyDescent="0.25">
      <c r="A581" s="156"/>
      <c r="B581" s="176"/>
      <c r="C581" s="153"/>
      <c r="D581" s="156"/>
      <c r="E581" s="156"/>
      <c r="F581" s="144"/>
      <c r="G581" s="143" t="s">
        <v>139</v>
      </c>
      <c r="H581" s="144"/>
      <c r="I581" s="144">
        <v>3</v>
      </c>
      <c r="J581" s="18">
        <v>3</v>
      </c>
      <c r="K581" s="157">
        <v>9.1</v>
      </c>
      <c r="L581" s="143" t="s">
        <v>45</v>
      </c>
      <c r="M581" s="144" t="s">
        <v>46</v>
      </c>
      <c r="N581" s="144">
        <v>2</v>
      </c>
      <c r="O581" s="36">
        <v>9.1</v>
      </c>
      <c r="P581" s="144"/>
      <c r="Q581" s="144" t="s">
        <v>1051</v>
      </c>
      <c r="R581" s="145"/>
      <c r="S581" s="145"/>
      <c r="T581" s="42" t="s">
        <v>1827</v>
      </c>
    </row>
    <row r="582" spans="1:20" s="42" customFormat="1" ht="17.25" customHeight="1" x14ac:dyDescent="0.25">
      <c r="A582" s="156"/>
      <c r="B582" s="176"/>
      <c r="C582" s="153"/>
      <c r="D582" s="156"/>
      <c r="E582" s="156"/>
      <c r="F582" s="144"/>
      <c r="G582" s="143" t="s">
        <v>330</v>
      </c>
      <c r="H582" s="144"/>
      <c r="I582" s="144">
        <v>3</v>
      </c>
      <c r="J582" s="18">
        <v>3</v>
      </c>
      <c r="K582" s="157">
        <v>8</v>
      </c>
      <c r="L582" s="143" t="s">
        <v>65</v>
      </c>
      <c r="M582" s="144" t="s">
        <v>66</v>
      </c>
      <c r="N582" s="144">
        <v>2</v>
      </c>
      <c r="O582" s="144"/>
      <c r="P582" s="144"/>
      <c r="Q582" s="144"/>
      <c r="R582" s="145"/>
      <c r="S582" s="145" t="s">
        <v>1055</v>
      </c>
    </row>
    <row r="583" spans="1:20" s="42" customFormat="1" ht="17.25" customHeight="1" x14ac:dyDescent="0.25">
      <c r="A583" s="156"/>
      <c r="B583" s="176"/>
      <c r="C583" s="153"/>
      <c r="D583" s="156"/>
      <c r="E583" s="156"/>
      <c r="F583" s="144"/>
      <c r="G583" s="143" t="s">
        <v>118</v>
      </c>
      <c r="H583" s="144"/>
      <c r="I583" s="144">
        <v>3</v>
      </c>
      <c r="J583" s="18">
        <v>3</v>
      </c>
      <c r="K583" s="157">
        <v>8.4</v>
      </c>
      <c r="L583" s="143" t="s">
        <v>118</v>
      </c>
      <c r="M583" s="144" t="s">
        <v>119</v>
      </c>
      <c r="N583" s="144">
        <v>3</v>
      </c>
      <c r="O583" s="36">
        <v>8.4</v>
      </c>
      <c r="P583" s="144"/>
      <c r="Q583" s="144" t="s">
        <v>1051</v>
      </c>
      <c r="R583" s="145"/>
      <c r="S583" s="145"/>
      <c r="T583" s="42" t="s">
        <v>1827</v>
      </c>
    </row>
    <row r="584" spans="1:20" s="42" customFormat="1" ht="17.25" customHeight="1" x14ac:dyDescent="0.25">
      <c r="A584" s="156"/>
      <c r="B584" s="176"/>
      <c r="C584" s="153"/>
      <c r="D584" s="156"/>
      <c r="E584" s="156"/>
      <c r="F584" s="144"/>
      <c r="G584" s="143" t="s">
        <v>245</v>
      </c>
      <c r="H584" s="144"/>
      <c r="I584" s="144">
        <v>3</v>
      </c>
      <c r="J584" s="18">
        <v>3</v>
      </c>
      <c r="K584" s="157">
        <v>8.1</v>
      </c>
      <c r="L584" s="143" t="s">
        <v>103</v>
      </c>
      <c r="M584" s="144" t="s">
        <v>104</v>
      </c>
      <c r="N584" s="144">
        <v>3</v>
      </c>
      <c r="O584" s="36">
        <v>8.1</v>
      </c>
      <c r="P584" s="144"/>
      <c r="Q584" s="144" t="s">
        <v>1051</v>
      </c>
      <c r="R584" s="145"/>
      <c r="S584" s="145"/>
      <c r="T584" s="42" t="s">
        <v>1827</v>
      </c>
    </row>
    <row r="585" spans="1:20" s="42" customFormat="1" ht="17.25" customHeight="1" x14ac:dyDescent="0.25">
      <c r="A585" s="156"/>
      <c r="B585" s="176"/>
      <c r="C585" s="153"/>
      <c r="D585" s="156"/>
      <c r="E585" s="156"/>
      <c r="F585" s="144"/>
      <c r="G585" s="143" t="s">
        <v>1421</v>
      </c>
      <c r="H585" s="144"/>
      <c r="I585" s="144">
        <v>3</v>
      </c>
      <c r="J585" s="18">
        <v>3</v>
      </c>
      <c r="K585" s="157">
        <v>7.6</v>
      </c>
      <c r="L585" s="143" t="s">
        <v>172</v>
      </c>
      <c r="M585" s="144" t="s">
        <v>173</v>
      </c>
      <c r="N585" s="144">
        <v>3</v>
      </c>
      <c r="O585" s="36">
        <v>7.6</v>
      </c>
      <c r="P585" s="144"/>
      <c r="Q585" s="144" t="s">
        <v>1051</v>
      </c>
      <c r="R585" s="145"/>
      <c r="S585" s="145"/>
      <c r="T585" s="42" t="s">
        <v>1827</v>
      </c>
    </row>
    <row r="586" spans="1:20" s="42" customFormat="1" ht="17.25" customHeight="1" x14ac:dyDescent="0.25">
      <c r="A586" s="156"/>
      <c r="B586" s="176"/>
      <c r="C586" s="153"/>
      <c r="D586" s="156"/>
      <c r="E586" s="156"/>
      <c r="F586" s="144"/>
      <c r="G586" s="143" t="s">
        <v>333</v>
      </c>
      <c r="H586" s="144"/>
      <c r="I586" s="144">
        <v>3</v>
      </c>
      <c r="J586" s="18">
        <v>3</v>
      </c>
      <c r="K586" s="157">
        <v>7.6</v>
      </c>
      <c r="L586" s="143" t="s">
        <v>174</v>
      </c>
      <c r="M586" s="144" t="s">
        <v>175</v>
      </c>
      <c r="N586" s="144">
        <v>3</v>
      </c>
      <c r="O586" s="36">
        <v>7.6</v>
      </c>
      <c r="P586" s="144"/>
      <c r="Q586" s="144" t="s">
        <v>1051</v>
      </c>
      <c r="R586" s="145"/>
      <c r="S586" s="145"/>
      <c r="T586" s="42" t="s">
        <v>1827</v>
      </c>
    </row>
    <row r="587" spans="1:20" s="42" customFormat="1" ht="17.25" customHeight="1" x14ac:dyDescent="0.25">
      <c r="A587" s="156"/>
      <c r="B587" s="176"/>
      <c r="C587" s="153"/>
      <c r="D587" s="156"/>
      <c r="E587" s="156"/>
      <c r="F587" s="144"/>
      <c r="G587" s="143" t="s">
        <v>331</v>
      </c>
      <c r="H587" s="144"/>
      <c r="I587" s="144">
        <v>3</v>
      </c>
      <c r="J587" s="18">
        <v>3</v>
      </c>
      <c r="K587" s="157">
        <v>6.1</v>
      </c>
      <c r="L587" s="143" t="s">
        <v>176</v>
      </c>
      <c r="M587" s="144" t="s">
        <v>177</v>
      </c>
      <c r="N587" s="144">
        <v>3</v>
      </c>
      <c r="O587" s="144"/>
      <c r="P587" s="144"/>
      <c r="Q587" s="144"/>
      <c r="R587" s="145"/>
      <c r="S587" s="145" t="s">
        <v>1055</v>
      </c>
    </row>
    <row r="588" spans="1:20" s="42" customFormat="1" ht="17.25" customHeight="1" x14ac:dyDescent="0.25">
      <c r="A588" s="156"/>
      <c r="B588" s="176"/>
      <c r="C588" s="153"/>
      <c r="D588" s="156"/>
      <c r="E588" s="156"/>
      <c r="F588" s="144"/>
      <c r="G588" s="143" t="s">
        <v>246</v>
      </c>
      <c r="H588" s="144"/>
      <c r="I588" s="144">
        <v>3</v>
      </c>
      <c r="J588" s="18">
        <v>3</v>
      </c>
      <c r="K588" s="157">
        <v>7.8</v>
      </c>
      <c r="L588" s="143" t="s">
        <v>194</v>
      </c>
      <c r="M588" s="144" t="s">
        <v>195</v>
      </c>
      <c r="N588" s="144">
        <v>3</v>
      </c>
      <c r="O588" s="36">
        <v>7.8</v>
      </c>
      <c r="P588" s="144"/>
      <c r="Q588" s="144" t="s">
        <v>1051</v>
      </c>
      <c r="R588" s="145"/>
      <c r="S588" s="145"/>
      <c r="T588" s="42" t="s">
        <v>1827</v>
      </c>
    </row>
    <row r="589" spans="1:20" s="42" customFormat="1" ht="17.25" customHeight="1" x14ac:dyDescent="0.25">
      <c r="A589" s="156"/>
      <c r="B589" s="176"/>
      <c r="C589" s="153"/>
      <c r="D589" s="156"/>
      <c r="E589" s="156"/>
      <c r="F589" s="144"/>
      <c r="G589" s="182" t="s">
        <v>945</v>
      </c>
      <c r="H589" s="144"/>
      <c r="I589" s="144">
        <v>3</v>
      </c>
      <c r="J589" s="18">
        <v>3</v>
      </c>
      <c r="K589" s="157">
        <v>7.9</v>
      </c>
      <c r="L589" s="143" t="s">
        <v>188</v>
      </c>
      <c r="M589" s="144" t="s">
        <v>189</v>
      </c>
      <c r="N589" s="144">
        <v>3</v>
      </c>
      <c r="O589" s="144"/>
      <c r="P589" s="144"/>
      <c r="Q589" s="144"/>
      <c r="R589" s="145"/>
      <c r="S589" s="145" t="s">
        <v>1055</v>
      </c>
    </row>
    <row r="590" spans="1:20" s="42" customFormat="1" ht="17.25" customHeight="1" x14ac:dyDescent="0.25">
      <c r="A590" s="195">
        <v>43</v>
      </c>
      <c r="B590" s="196" t="s">
        <v>1522</v>
      </c>
      <c r="C590" s="195">
        <v>36563</v>
      </c>
      <c r="D590" s="195" t="s">
        <v>1523</v>
      </c>
      <c r="E590" s="95" t="s">
        <v>1828</v>
      </c>
      <c r="F590" s="197" t="s">
        <v>681</v>
      </c>
      <c r="G590" s="198"/>
      <c r="H590" s="199"/>
      <c r="I590" s="199"/>
      <c r="J590" s="199"/>
      <c r="K590" s="200"/>
      <c r="L590" s="198" t="s">
        <v>254</v>
      </c>
      <c r="M590" s="199"/>
      <c r="N590" s="197">
        <v>29</v>
      </c>
      <c r="O590" s="199"/>
      <c r="P590" s="199"/>
      <c r="Q590" s="199"/>
      <c r="R590" s="98">
        <v>15</v>
      </c>
      <c r="S590" s="199"/>
    </row>
    <row r="591" spans="1:20" s="42" customFormat="1" ht="17.25" customHeight="1" x14ac:dyDescent="0.25">
      <c r="A591" s="156"/>
      <c r="B591" s="176"/>
      <c r="C591" s="153"/>
      <c r="D591" s="156"/>
      <c r="E591" s="156"/>
      <c r="F591" s="144"/>
      <c r="G591" s="143" t="s">
        <v>120</v>
      </c>
      <c r="H591" s="145"/>
      <c r="I591" s="144">
        <v>2</v>
      </c>
      <c r="J591" s="18">
        <v>2</v>
      </c>
      <c r="K591" s="157">
        <v>7.8</v>
      </c>
      <c r="L591" s="143" t="s">
        <v>120</v>
      </c>
      <c r="M591" s="144" t="s">
        <v>23</v>
      </c>
      <c r="N591" s="144">
        <v>3</v>
      </c>
      <c r="O591" s="145"/>
      <c r="P591" s="145"/>
      <c r="Q591" s="145"/>
      <c r="R591" s="145"/>
      <c r="S591" s="145" t="s">
        <v>1052</v>
      </c>
    </row>
    <row r="592" spans="1:20" s="42" customFormat="1" ht="17.25" customHeight="1" x14ac:dyDescent="0.25">
      <c r="A592" s="156"/>
      <c r="B592" s="176"/>
      <c r="C592" s="153"/>
      <c r="D592" s="156"/>
      <c r="E592" s="156"/>
      <c r="F592" s="144"/>
      <c r="G592" s="143" t="s">
        <v>26</v>
      </c>
      <c r="H592" s="145"/>
      <c r="I592" s="144">
        <v>2</v>
      </c>
      <c r="J592" s="18">
        <v>2</v>
      </c>
      <c r="K592" s="157">
        <v>8.5</v>
      </c>
      <c r="L592" s="143" t="s">
        <v>26</v>
      </c>
      <c r="M592" s="144" t="s">
        <v>27</v>
      </c>
      <c r="N592" s="144">
        <v>2</v>
      </c>
      <c r="O592" s="36">
        <v>8.5</v>
      </c>
      <c r="P592" s="145"/>
      <c r="Q592" s="145" t="s">
        <v>1051</v>
      </c>
      <c r="R592" s="145"/>
      <c r="S592" s="145"/>
      <c r="T592" s="42" t="s">
        <v>1828</v>
      </c>
    </row>
    <row r="593" spans="1:20" s="42" customFormat="1" ht="17.25" customHeight="1" x14ac:dyDescent="0.25">
      <c r="A593" s="156"/>
      <c r="B593" s="176"/>
      <c r="C593" s="153"/>
      <c r="D593" s="156"/>
      <c r="E593" s="156"/>
      <c r="F593" s="144"/>
      <c r="G593" s="143" t="s">
        <v>682</v>
      </c>
      <c r="H593" s="145"/>
      <c r="I593" s="144">
        <v>3</v>
      </c>
      <c r="J593" s="18">
        <v>3</v>
      </c>
      <c r="K593" s="157">
        <v>5.5</v>
      </c>
      <c r="L593" s="143" t="s">
        <v>147</v>
      </c>
      <c r="M593" s="144" t="s">
        <v>28</v>
      </c>
      <c r="N593" s="144">
        <v>2</v>
      </c>
      <c r="O593" s="36">
        <v>5.5</v>
      </c>
      <c r="P593" s="145"/>
      <c r="Q593" s="145" t="s">
        <v>1051</v>
      </c>
      <c r="R593" s="145"/>
      <c r="S593" s="145"/>
      <c r="T593" s="42" t="s">
        <v>1828</v>
      </c>
    </row>
    <row r="594" spans="1:20" s="42" customFormat="1" ht="17.25" customHeight="1" x14ac:dyDescent="0.25">
      <c r="A594" s="156"/>
      <c r="B594" s="176"/>
      <c r="C594" s="153"/>
      <c r="D594" s="156"/>
      <c r="E594" s="156"/>
      <c r="F594" s="144"/>
      <c r="G594" s="143" t="s">
        <v>71</v>
      </c>
      <c r="H594" s="145"/>
      <c r="I594" s="144">
        <v>2</v>
      </c>
      <c r="J594" s="18">
        <v>2</v>
      </c>
      <c r="K594" s="157">
        <v>5.4</v>
      </c>
      <c r="L594" s="143" t="s">
        <v>71</v>
      </c>
      <c r="M594" s="144" t="s">
        <v>72</v>
      </c>
      <c r="N594" s="144">
        <v>2</v>
      </c>
      <c r="O594" s="36">
        <v>5.4</v>
      </c>
      <c r="P594" s="145"/>
      <c r="Q594" s="145" t="s">
        <v>1051</v>
      </c>
      <c r="R594" s="145"/>
      <c r="S594" s="145"/>
      <c r="T594" s="42" t="s">
        <v>1828</v>
      </c>
    </row>
    <row r="595" spans="1:20" s="42" customFormat="1" ht="17.25" customHeight="1" x14ac:dyDescent="0.25">
      <c r="A595" s="156"/>
      <c r="B595" s="176"/>
      <c r="C595" s="153"/>
      <c r="D595" s="156"/>
      <c r="E595" s="156"/>
      <c r="F595" s="144"/>
      <c r="G595" s="143" t="s">
        <v>1524</v>
      </c>
      <c r="H595" s="145"/>
      <c r="I595" s="144">
        <v>2</v>
      </c>
      <c r="J595" s="18">
        <v>2</v>
      </c>
      <c r="K595" s="157">
        <v>6</v>
      </c>
      <c r="L595" s="143" t="s">
        <v>31</v>
      </c>
      <c r="M595" s="144" t="s">
        <v>32</v>
      </c>
      <c r="N595" s="144">
        <v>2</v>
      </c>
      <c r="O595" s="36">
        <v>6</v>
      </c>
      <c r="P595" s="145"/>
      <c r="Q595" s="145" t="s">
        <v>1051</v>
      </c>
      <c r="R595" s="145"/>
      <c r="S595" s="145"/>
      <c r="T595" s="42" t="s">
        <v>1828</v>
      </c>
    </row>
    <row r="596" spans="1:20" s="42" customFormat="1" ht="17.25" customHeight="1" x14ac:dyDescent="0.25">
      <c r="A596" s="156"/>
      <c r="B596" s="176"/>
      <c r="C596" s="153"/>
      <c r="D596" s="156"/>
      <c r="E596" s="156"/>
      <c r="F596" s="144"/>
      <c r="G596" s="143" t="s">
        <v>1525</v>
      </c>
      <c r="H596" s="145"/>
      <c r="I596" s="144">
        <v>2</v>
      </c>
      <c r="J596" s="18">
        <v>2</v>
      </c>
      <c r="K596" s="157">
        <v>6</v>
      </c>
      <c r="L596" s="143" t="s">
        <v>33</v>
      </c>
      <c r="M596" s="144" t="s">
        <v>34</v>
      </c>
      <c r="N596" s="144">
        <v>2</v>
      </c>
      <c r="O596" s="36">
        <v>6</v>
      </c>
      <c r="P596" s="145"/>
      <c r="Q596" s="145" t="s">
        <v>1051</v>
      </c>
      <c r="R596" s="145"/>
      <c r="S596" s="145"/>
      <c r="T596" s="42" t="s">
        <v>1828</v>
      </c>
    </row>
    <row r="597" spans="1:20" s="42" customFormat="1" ht="17.25" customHeight="1" x14ac:dyDescent="0.25">
      <c r="A597" s="156"/>
      <c r="B597" s="176"/>
      <c r="C597" s="153"/>
      <c r="D597" s="156"/>
      <c r="E597" s="156"/>
      <c r="F597" s="144"/>
      <c r="G597" s="143" t="s">
        <v>1526</v>
      </c>
      <c r="H597" s="145"/>
      <c r="I597" s="144">
        <v>2</v>
      </c>
      <c r="J597" s="18">
        <v>2</v>
      </c>
      <c r="K597" s="157">
        <v>6</v>
      </c>
      <c r="L597" s="143" t="s">
        <v>35</v>
      </c>
      <c r="M597" s="144" t="s">
        <v>36</v>
      </c>
      <c r="N597" s="144">
        <v>2</v>
      </c>
      <c r="O597" s="36">
        <v>6</v>
      </c>
      <c r="P597" s="145"/>
      <c r="Q597" s="145" t="s">
        <v>1051</v>
      </c>
      <c r="R597" s="145"/>
      <c r="S597" s="145"/>
      <c r="T597" s="42" t="s">
        <v>1828</v>
      </c>
    </row>
    <row r="598" spans="1:20" s="42" customFormat="1" ht="17.25" customHeight="1" x14ac:dyDescent="0.25">
      <c r="A598" s="156"/>
      <c r="B598" s="176"/>
      <c r="C598" s="153"/>
      <c r="D598" s="156"/>
      <c r="E598" s="156"/>
      <c r="F598" s="144"/>
      <c r="G598" s="143" t="s">
        <v>1527</v>
      </c>
      <c r="H598" s="145"/>
      <c r="I598" s="144">
        <v>2</v>
      </c>
      <c r="J598" s="18">
        <v>2</v>
      </c>
      <c r="K598" s="157">
        <v>5.5</v>
      </c>
      <c r="L598" s="143" t="s">
        <v>73</v>
      </c>
      <c r="M598" s="144" t="s">
        <v>74</v>
      </c>
      <c r="N598" s="144">
        <v>3</v>
      </c>
      <c r="O598" s="145"/>
      <c r="P598" s="145"/>
      <c r="Q598" s="145"/>
      <c r="R598" s="145"/>
      <c r="S598" s="145" t="s">
        <v>1055</v>
      </c>
    </row>
    <row r="599" spans="1:20" s="42" customFormat="1" ht="17.25" customHeight="1" x14ac:dyDescent="0.25">
      <c r="A599" s="156"/>
      <c r="B599" s="176"/>
      <c r="C599" s="153"/>
      <c r="D599" s="156"/>
      <c r="E599" s="156"/>
      <c r="F599" s="144"/>
      <c r="G599" s="143" t="s">
        <v>1528</v>
      </c>
      <c r="H599" s="145"/>
      <c r="I599" s="144">
        <v>3</v>
      </c>
      <c r="J599" s="18">
        <v>3</v>
      </c>
      <c r="K599" s="157">
        <v>8</v>
      </c>
      <c r="L599" s="143" t="s">
        <v>37</v>
      </c>
      <c r="M599" s="144" t="s">
        <v>38</v>
      </c>
      <c r="N599" s="144">
        <v>3</v>
      </c>
      <c r="O599" s="145"/>
      <c r="P599" s="145"/>
      <c r="Q599" s="145"/>
      <c r="R599" s="145"/>
      <c r="S599" s="145" t="s">
        <v>1055</v>
      </c>
    </row>
    <row r="600" spans="1:20" s="42" customFormat="1" ht="17.25" customHeight="1" x14ac:dyDescent="0.25">
      <c r="A600" s="156"/>
      <c r="B600" s="176"/>
      <c r="C600" s="153"/>
      <c r="D600" s="156"/>
      <c r="E600" s="156"/>
      <c r="F600" s="144"/>
      <c r="G600" s="143" t="s">
        <v>54</v>
      </c>
      <c r="H600" s="145"/>
      <c r="I600" s="144">
        <v>2</v>
      </c>
      <c r="J600" s="18">
        <v>2</v>
      </c>
      <c r="K600" s="157">
        <v>6</v>
      </c>
      <c r="L600" s="143" t="s">
        <v>54</v>
      </c>
      <c r="M600" s="144" t="s">
        <v>55</v>
      </c>
      <c r="N600" s="144">
        <v>3</v>
      </c>
      <c r="O600" s="145"/>
      <c r="P600" s="145"/>
      <c r="Q600" s="145"/>
      <c r="R600" s="145"/>
      <c r="S600" s="145" t="s">
        <v>1052</v>
      </c>
    </row>
    <row r="601" spans="1:20" s="42" customFormat="1" ht="17.25" customHeight="1" x14ac:dyDescent="0.25">
      <c r="A601" s="156"/>
      <c r="B601" s="176"/>
      <c r="C601" s="153"/>
      <c r="D601" s="156"/>
      <c r="E601" s="156"/>
      <c r="F601" s="144"/>
      <c r="G601" s="143" t="s">
        <v>1529</v>
      </c>
      <c r="H601" s="145"/>
      <c r="I601" s="144">
        <v>2</v>
      </c>
      <c r="J601" s="18">
        <v>2</v>
      </c>
      <c r="K601" s="157">
        <v>6.1</v>
      </c>
      <c r="L601" s="143" t="s">
        <v>80</v>
      </c>
      <c r="M601" s="144" t="s">
        <v>81</v>
      </c>
      <c r="N601" s="144">
        <v>3</v>
      </c>
      <c r="O601" s="145"/>
      <c r="P601" s="145"/>
      <c r="Q601" s="145"/>
      <c r="R601" s="145"/>
      <c r="S601" s="145" t="s">
        <v>1052</v>
      </c>
    </row>
    <row r="602" spans="1:20" s="42" customFormat="1" ht="17.25" customHeight="1" x14ac:dyDescent="0.25">
      <c r="A602" s="156"/>
      <c r="B602" s="176"/>
      <c r="C602" s="153"/>
      <c r="D602" s="156"/>
      <c r="E602" s="156"/>
      <c r="F602" s="144"/>
      <c r="G602" s="143" t="s">
        <v>93</v>
      </c>
      <c r="H602" s="145"/>
      <c r="I602" s="144">
        <v>3</v>
      </c>
      <c r="J602" s="18">
        <v>3</v>
      </c>
      <c r="K602" s="157">
        <v>6.1</v>
      </c>
      <c r="L602" s="143" t="s">
        <v>93</v>
      </c>
      <c r="M602" s="144" t="s">
        <v>94</v>
      </c>
      <c r="N602" s="144">
        <v>3</v>
      </c>
      <c r="O602" s="36">
        <v>6.1</v>
      </c>
      <c r="P602" s="145"/>
      <c r="Q602" s="145" t="s">
        <v>1051</v>
      </c>
      <c r="R602" s="145"/>
      <c r="S602" s="145"/>
      <c r="T602" s="42" t="s">
        <v>1828</v>
      </c>
    </row>
    <row r="603" spans="1:20" ht="15" customHeight="1" x14ac:dyDescent="0.25"/>
    <row r="604" spans="1:20" ht="15.75" customHeight="1" x14ac:dyDescent="0.25">
      <c r="L604" s="186" t="s">
        <v>1867</v>
      </c>
      <c r="M604" s="186"/>
      <c r="N604" s="186"/>
      <c r="O604" s="186"/>
      <c r="P604" s="186"/>
      <c r="Q604" s="186"/>
      <c r="R604" s="186"/>
    </row>
    <row r="605" spans="1:20" ht="15.75" customHeight="1" x14ac:dyDescent="0.25">
      <c r="L605" s="187" t="s">
        <v>1864</v>
      </c>
      <c r="M605" s="187"/>
      <c r="N605" s="187"/>
      <c r="O605" s="187"/>
      <c r="P605" s="187"/>
      <c r="Q605" s="187"/>
      <c r="R605" s="187"/>
    </row>
    <row r="606" spans="1:20" ht="15.75" customHeight="1" x14ac:dyDescent="0.25">
      <c r="L606" s="187" t="s">
        <v>1865</v>
      </c>
      <c r="M606" s="187"/>
      <c r="N606" s="187"/>
      <c r="O606" s="187"/>
      <c r="P606" s="187"/>
      <c r="Q606" s="187"/>
      <c r="R606" s="187"/>
    </row>
    <row r="607" spans="1:20" ht="15.75" customHeight="1" x14ac:dyDescent="0.25">
      <c r="M607" s="188"/>
      <c r="N607" s="188"/>
      <c r="O607" s="189"/>
      <c r="P607" s="188"/>
      <c r="Q607" s="188"/>
      <c r="R607" s="188"/>
    </row>
    <row r="608" spans="1:20" ht="15.75" customHeight="1" x14ac:dyDescent="0.25">
      <c r="M608" s="188"/>
      <c r="N608" s="188"/>
      <c r="O608" s="189"/>
      <c r="P608" s="188"/>
      <c r="Q608" s="188"/>
      <c r="R608" s="188"/>
    </row>
    <row r="609" spans="12:18" ht="15.75" customHeight="1" x14ac:dyDescent="0.25">
      <c r="M609" s="188"/>
      <c r="N609" s="188"/>
      <c r="O609" s="189"/>
      <c r="P609" s="188"/>
      <c r="Q609" s="188"/>
      <c r="R609" s="188"/>
    </row>
    <row r="610" spans="12:18" ht="15.75" customHeight="1" x14ac:dyDescent="0.25">
      <c r="M610" s="188"/>
      <c r="N610" s="188"/>
      <c r="O610" s="189"/>
      <c r="P610" s="188"/>
      <c r="Q610" s="188"/>
      <c r="R610" s="188"/>
    </row>
    <row r="611" spans="12:18" ht="15.75" customHeight="1" x14ac:dyDescent="0.25">
      <c r="M611" s="188"/>
      <c r="N611" s="188"/>
      <c r="O611" s="189"/>
      <c r="P611" s="188"/>
      <c r="Q611" s="188"/>
      <c r="R611" s="188"/>
    </row>
    <row r="612" spans="12:18" ht="15.75" customHeight="1" x14ac:dyDescent="0.25">
      <c r="L612" s="190" t="s">
        <v>1866</v>
      </c>
      <c r="M612" s="190"/>
      <c r="N612" s="190"/>
      <c r="O612" s="190"/>
      <c r="P612" s="190"/>
      <c r="Q612" s="190"/>
      <c r="R612" s="190"/>
    </row>
  </sheetData>
  <autoFilter ref="A10:T602" xr:uid="{00000000-0001-0000-0100-000000000000}"/>
  <mergeCells count="26">
    <mergeCell ref="R7:R9"/>
    <mergeCell ref="M8:M9"/>
    <mergeCell ref="A1:F1"/>
    <mergeCell ref="A2:F2"/>
    <mergeCell ref="G8:G9"/>
    <mergeCell ref="H8:I8"/>
    <mergeCell ref="J8:J9"/>
    <mergeCell ref="H1:S1"/>
    <mergeCell ref="H2:S2"/>
    <mergeCell ref="A4:S4"/>
    <mergeCell ref="A5:S5"/>
    <mergeCell ref="Q7:Q9"/>
    <mergeCell ref="S7:S9"/>
    <mergeCell ref="A7:A9"/>
    <mergeCell ref="P7:P9"/>
    <mergeCell ref="L7:O7"/>
    <mergeCell ref="C7:C9"/>
    <mergeCell ref="B7:B9"/>
    <mergeCell ref="O8:O9"/>
    <mergeCell ref="F7:F9"/>
    <mergeCell ref="E7:E9"/>
    <mergeCell ref="D7:D9"/>
    <mergeCell ref="G7:K7"/>
    <mergeCell ref="K8:K9"/>
    <mergeCell ref="N8:N9"/>
    <mergeCell ref="L8:L9"/>
  </mergeCells>
  <phoneticPr fontId="20" type="noConversion"/>
  <conditionalFormatting sqref="B3">
    <cfRule type="duplicateValues" dxfId="11" priority="6"/>
  </conditionalFormatting>
  <conditionalFormatting sqref="B47">
    <cfRule type="duplicateValues" dxfId="10" priority="2"/>
  </conditionalFormatting>
  <conditionalFormatting sqref="B48:B49">
    <cfRule type="duplicateValues" dxfId="9" priority="5654"/>
  </conditionalFormatting>
  <conditionalFormatting sqref="B603:B1048576 B50:B589 B6:B46">
    <cfRule type="duplicateValues" dxfId="8" priority="8"/>
  </conditionalFormatting>
  <conditionalFormatting sqref="D591:E602 D590">
    <cfRule type="duplicateValues" dxfId="7" priority="5667"/>
  </conditionalFormatting>
  <conditionalFormatting sqref="D48:F49">
    <cfRule type="duplicateValues" dxfId="6" priority="5661"/>
  </conditionalFormatting>
  <pageMargins left="0.17" right="0.17" top="0.23" bottom="0.3" header="0.3" footer="0.17"/>
  <pageSetup paperSize="9" scale="80" fitToHeight="0" orientation="landscape" r:id="rId1"/>
  <headerFoot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2A9F2-2E00-4A37-9A78-FB31C7F5F323}">
  <dimension ref="A1:T422"/>
  <sheetViews>
    <sheetView zoomScale="85" zoomScaleNormal="85" workbookViewId="0">
      <selection activeCell="F17" sqref="F17"/>
    </sheetView>
  </sheetViews>
  <sheetFormatPr defaultRowHeight="12.75" x14ac:dyDescent="0.25"/>
  <cols>
    <col min="1" max="1" width="3.140625" style="1" customWidth="1"/>
    <col min="2" max="2" width="19.5703125" style="13" customWidth="1"/>
    <col min="3" max="3" width="10.28515625" style="1" hidden="1" customWidth="1"/>
    <col min="4" max="4" width="11.42578125" style="1" hidden="1" customWidth="1"/>
    <col min="5" max="5" width="7.42578125" style="1" customWidth="1"/>
    <col min="6" max="6" width="23.42578125" style="23" customWidth="1"/>
    <col min="7" max="7" width="31.28515625" style="1" customWidth="1"/>
    <col min="8" max="8" width="4.28515625" style="1" customWidth="1"/>
    <col min="9" max="9" width="4.5703125" style="1" customWidth="1"/>
    <col min="10" max="10" width="4.85546875" style="1" customWidth="1"/>
    <col min="11" max="11" width="5" style="29" customWidth="1"/>
    <col min="12" max="12" width="28.85546875" style="1" customWidth="1"/>
    <col min="13" max="13" width="11.85546875" style="2" customWidth="1"/>
    <col min="14" max="14" width="4" style="2" customWidth="1"/>
    <col min="15" max="15" width="4.5703125" style="29" customWidth="1"/>
    <col min="16" max="16" width="9.28515625" style="2" hidden="1" customWidth="1"/>
    <col min="17" max="18" width="5.42578125" style="2" customWidth="1"/>
    <col min="19" max="19" width="15.42578125" style="7" customWidth="1"/>
    <col min="20" max="16384" width="9.140625" style="1"/>
  </cols>
  <sheetData>
    <row r="1" spans="1:20" s="28" customFormat="1" ht="15.75" customHeight="1" x14ac:dyDescent="0.25">
      <c r="A1" s="214" t="s">
        <v>219</v>
      </c>
      <c r="B1" s="214"/>
      <c r="C1" s="214"/>
      <c r="D1" s="214"/>
      <c r="E1" s="214"/>
      <c r="F1" s="214"/>
      <c r="G1" s="33"/>
      <c r="H1" s="207" t="s">
        <v>0</v>
      </c>
      <c r="I1" s="207"/>
      <c r="J1" s="207"/>
      <c r="K1" s="207"/>
      <c r="L1" s="207"/>
      <c r="M1" s="207"/>
      <c r="N1" s="207"/>
      <c r="O1" s="207"/>
      <c r="P1" s="207"/>
      <c r="Q1" s="207"/>
      <c r="R1" s="207"/>
      <c r="S1" s="207"/>
      <c r="T1" s="63"/>
    </row>
    <row r="2" spans="1:20" s="28" customFormat="1" ht="16.5" customHeight="1" x14ac:dyDescent="0.25">
      <c r="A2" s="207" t="s">
        <v>220</v>
      </c>
      <c r="B2" s="207"/>
      <c r="C2" s="207"/>
      <c r="D2" s="207"/>
      <c r="E2" s="207"/>
      <c r="F2" s="207"/>
      <c r="G2" s="58"/>
      <c r="H2" s="207" t="s">
        <v>216</v>
      </c>
      <c r="I2" s="207"/>
      <c r="J2" s="207"/>
      <c r="K2" s="207"/>
      <c r="L2" s="207"/>
      <c r="M2" s="207"/>
      <c r="N2" s="207"/>
      <c r="O2" s="207"/>
      <c r="P2" s="207"/>
      <c r="Q2" s="207"/>
      <c r="R2" s="207"/>
      <c r="S2" s="207"/>
      <c r="T2" s="63"/>
    </row>
    <row r="3" spans="1:20" x14ac:dyDescent="0.25">
      <c r="D3" s="2"/>
      <c r="E3" s="2"/>
      <c r="F3" s="2"/>
      <c r="G3" s="23"/>
      <c r="K3" s="1"/>
      <c r="L3" s="29"/>
      <c r="M3" s="1"/>
      <c r="N3" s="1"/>
      <c r="O3" s="2"/>
      <c r="P3" s="29"/>
      <c r="S3" s="2"/>
      <c r="T3" s="3"/>
    </row>
    <row r="4" spans="1:20" ht="20.25" customHeight="1" x14ac:dyDescent="0.25">
      <c r="A4" s="201" t="s">
        <v>479</v>
      </c>
      <c r="B4" s="201"/>
      <c r="C4" s="201"/>
      <c r="D4" s="201"/>
      <c r="E4" s="201"/>
      <c r="F4" s="201"/>
      <c r="G4" s="201"/>
      <c r="H4" s="201"/>
      <c r="I4" s="201"/>
      <c r="J4" s="201"/>
      <c r="K4" s="201"/>
      <c r="L4" s="201"/>
      <c r="M4" s="201"/>
      <c r="N4" s="201"/>
      <c r="O4" s="201"/>
      <c r="P4" s="201"/>
      <c r="Q4" s="201"/>
      <c r="R4" s="201"/>
      <c r="S4" s="201"/>
      <c r="T4" s="62"/>
    </row>
    <row r="5" spans="1:20" ht="18" customHeight="1" x14ac:dyDescent="0.25">
      <c r="A5" s="201" t="s">
        <v>20</v>
      </c>
      <c r="B5" s="201"/>
      <c r="C5" s="201"/>
      <c r="D5" s="201"/>
      <c r="E5" s="201"/>
      <c r="F5" s="201"/>
      <c r="G5" s="201"/>
      <c r="H5" s="201"/>
      <c r="I5" s="201"/>
      <c r="J5" s="201"/>
      <c r="K5" s="201"/>
      <c r="L5" s="201"/>
      <c r="M5" s="201"/>
      <c r="N5" s="201"/>
      <c r="O5" s="201"/>
      <c r="P5" s="201"/>
      <c r="Q5" s="201"/>
      <c r="R5" s="201"/>
      <c r="S5" s="201"/>
      <c r="T5" s="62"/>
    </row>
    <row r="6" spans="1:20" ht="16.5" customHeight="1" x14ac:dyDescent="0.25">
      <c r="A6" s="45"/>
      <c r="B6" s="46"/>
      <c r="C6" s="47"/>
      <c r="D6" s="47"/>
      <c r="E6" s="47"/>
      <c r="F6" s="48"/>
      <c r="G6" s="45"/>
      <c r="H6" s="47"/>
      <c r="I6" s="47"/>
      <c r="J6" s="47"/>
      <c r="K6" s="49"/>
      <c r="L6" s="45"/>
      <c r="M6" s="47"/>
      <c r="N6" s="47"/>
      <c r="O6" s="49"/>
      <c r="P6" s="47"/>
      <c r="Q6" s="47"/>
      <c r="R6" s="47"/>
      <c r="S6" s="50"/>
    </row>
    <row r="7" spans="1:20" ht="32.25" customHeight="1" x14ac:dyDescent="0.25">
      <c r="A7" s="206" t="s">
        <v>1</v>
      </c>
      <c r="B7" s="209" t="s">
        <v>2</v>
      </c>
      <c r="C7" s="203" t="s">
        <v>3</v>
      </c>
      <c r="D7" s="209" t="s">
        <v>10</v>
      </c>
      <c r="E7" s="209" t="s">
        <v>10</v>
      </c>
      <c r="F7" s="202" t="s">
        <v>21</v>
      </c>
      <c r="G7" s="209" t="s">
        <v>4</v>
      </c>
      <c r="H7" s="209"/>
      <c r="I7" s="209"/>
      <c r="J7" s="209"/>
      <c r="K7" s="209"/>
      <c r="L7" s="203" t="s">
        <v>14</v>
      </c>
      <c r="M7" s="203"/>
      <c r="N7" s="203"/>
      <c r="O7" s="203"/>
      <c r="P7" s="204" t="s">
        <v>207</v>
      </c>
      <c r="Q7" s="204" t="s">
        <v>22</v>
      </c>
      <c r="R7" s="211" t="s">
        <v>218</v>
      </c>
      <c r="S7" s="210" t="s">
        <v>11</v>
      </c>
    </row>
    <row r="8" spans="1:20" ht="50.25" customHeight="1" x14ac:dyDescent="0.25">
      <c r="A8" s="206"/>
      <c r="B8" s="209"/>
      <c r="C8" s="203"/>
      <c r="D8" s="209"/>
      <c r="E8" s="209"/>
      <c r="F8" s="202"/>
      <c r="G8" s="202" t="s">
        <v>5</v>
      </c>
      <c r="H8" s="203" t="s">
        <v>18</v>
      </c>
      <c r="I8" s="203"/>
      <c r="J8" s="204" t="s">
        <v>17</v>
      </c>
      <c r="K8" s="205" t="s">
        <v>6</v>
      </c>
      <c r="L8" s="204" t="s">
        <v>5</v>
      </c>
      <c r="M8" s="204" t="s">
        <v>7</v>
      </c>
      <c r="N8" s="204" t="s">
        <v>8</v>
      </c>
      <c r="O8" s="205" t="s">
        <v>9</v>
      </c>
      <c r="P8" s="204"/>
      <c r="Q8" s="204"/>
      <c r="R8" s="212"/>
      <c r="S8" s="210"/>
    </row>
    <row r="9" spans="1:20" ht="41.25" customHeight="1" x14ac:dyDescent="0.25">
      <c r="A9" s="206"/>
      <c r="B9" s="209"/>
      <c r="C9" s="203"/>
      <c r="D9" s="209"/>
      <c r="E9" s="209"/>
      <c r="F9" s="202"/>
      <c r="G9" s="202"/>
      <c r="H9" s="17" t="s">
        <v>16</v>
      </c>
      <c r="I9" s="17" t="s">
        <v>15</v>
      </c>
      <c r="J9" s="204"/>
      <c r="K9" s="205"/>
      <c r="L9" s="204"/>
      <c r="M9" s="204"/>
      <c r="N9" s="204"/>
      <c r="O9" s="205"/>
      <c r="P9" s="204"/>
      <c r="Q9" s="204"/>
      <c r="R9" s="213"/>
      <c r="S9" s="210"/>
    </row>
    <row r="10" spans="1:20" ht="15" customHeight="1" x14ac:dyDescent="0.25">
      <c r="A10" s="71"/>
      <c r="B10" s="79"/>
      <c r="C10" s="72"/>
      <c r="D10" s="60"/>
      <c r="E10" s="60"/>
      <c r="F10" s="67"/>
      <c r="G10" s="73"/>
      <c r="H10" s="61"/>
      <c r="I10" s="61"/>
      <c r="J10" s="61"/>
      <c r="K10" s="74"/>
      <c r="L10" s="85"/>
      <c r="M10" s="61"/>
      <c r="N10" s="61"/>
      <c r="O10" s="74"/>
      <c r="P10" s="61"/>
      <c r="Q10" s="61"/>
      <c r="R10" s="61"/>
      <c r="S10" s="76"/>
    </row>
    <row r="11" spans="1:20" s="44" customFormat="1" ht="16.5" customHeight="1" x14ac:dyDescent="0.25">
      <c r="A11" s="95">
        <v>1</v>
      </c>
      <c r="B11" s="141" t="s">
        <v>426</v>
      </c>
      <c r="C11" s="97">
        <v>30140</v>
      </c>
      <c r="D11" s="95" t="s">
        <v>427</v>
      </c>
      <c r="E11" s="95" t="s">
        <v>1829</v>
      </c>
      <c r="F11" s="98" t="s">
        <v>428</v>
      </c>
      <c r="G11" s="99"/>
      <c r="H11" s="98"/>
      <c r="I11" s="98"/>
      <c r="J11" s="98"/>
      <c r="K11" s="100"/>
      <c r="L11" s="99"/>
      <c r="M11" s="98"/>
      <c r="N11" s="98"/>
      <c r="O11" s="98"/>
      <c r="P11" s="98"/>
      <c r="Q11" s="98"/>
      <c r="R11" s="98">
        <f>SUMIFS($N$12:$N$412,$T$12:$T$412,T12)</f>
        <v>11</v>
      </c>
      <c r="S11" s="109"/>
    </row>
    <row r="12" spans="1:20" s="44" customFormat="1" ht="16.5" customHeight="1" x14ac:dyDescent="0.25">
      <c r="A12" s="39"/>
      <c r="B12" s="40"/>
      <c r="C12" s="41"/>
      <c r="D12" s="39"/>
      <c r="E12" s="39"/>
      <c r="F12" s="18"/>
      <c r="G12" s="38" t="s">
        <v>159</v>
      </c>
      <c r="H12" s="18">
        <v>4</v>
      </c>
      <c r="I12" s="18"/>
      <c r="J12" s="18">
        <v>3</v>
      </c>
      <c r="K12" s="36">
        <v>6</v>
      </c>
      <c r="L12" s="38" t="s">
        <v>159</v>
      </c>
      <c r="M12" s="18" t="s">
        <v>23</v>
      </c>
      <c r="N12" s="18">
        <v>3</v>
      </c>
      <c r="O12" s="36">
        <v>6</v>
      </c>
      <c r="P12" s="18"/>
      <c r="Q12" s="18" t="s">
        <v>1051</v>
      </c>
      <c r="R12" s="18"/>
      <c r="S12" s="34"/>
      <c r="T12" s="44" t="s">
        <v>1829</v>
      </c>
    </row>
    <row r="13" spans="1:20" s="44" customFormat="1" ht="16.5" customHeight="1" x14ac:dyDescent="0.25">
      <c r="A13" s="39"/>
      <c r="B13" s="40"/>
      <c r="C13" s="41"/>
      <c r="D13" s="39"/>
      <c r="E13" s="39"/>
      <c r="F13" s="18"/>
      <c r="G13" s="38" t="s">
        <v>24</v>
      </c>
      <c r="H13" s="18">
        <v>3</v>
      </c>
      <c r="I13" s="18"/>
      <c r="J13" s="18">
        <v>2</v>
      </c>
      <c r="K13" s="36">
        <v>7</v>
      </c>
      <c r="L13" s="38" t="s">
        <v>24</v>
      </c>
      <c r="M13" s="18" t="s">
        <v>25</v>
      </c>
      <c r="N13" s="18">
        <v>2</v>
      </c>
      <c r="O13" s="36">
        <v>7</v>
      </c>
      <c r="P13" s="18"/>
      <c r="Q13" s="18" t="s">
        <v>1051</v>
      </c>
      <c r="R13" s="18"/>
      <c r="S13" s="34"/>
      <c r="T13" s="44" t="s">
        <v>1829</v>
      </c>
    </row>
    <row r="14" spans="1:20" s="44" customFormat="1" ht="16.5" customHeight="1" x14ac:dyDescent="0.25">
      <c r="A14" s="39"/>
      <c r="B14" s="40"/>
      <c r="C14" s="41"/>
      <c r="D14" s="39"/>
      <c r="E14" s="39"/>
      <c r="F14" s="18"/>
      <c r="G14" s="38" t="s">
        <v>26</v>
      </c>
      <c r="H14" s="18">
        <v>3</v>
      </c>
      <c r="I14" s="18"/>
      <c r="J14" s="18">
        <v>2</v>
      </c>
      <c r="K14" s="36">
        <v>7</v>
      </c>
      <c r="L14" s="38" t="s">
        <v>26</v>
      </c>
      <c r="M14" s="18" t="s">
        <v>27</v>
      </c>
      <c r="N14" s="18">
        <v>2</v>
      </c>
      <c r="O14" s="36">
        <v>7</v>
      </c>
      <c r="P14" s="18"/>
      <c r="Q14" s="18" t="s">
        <v>1051</v>
      </c>
      <c r="R14" s="18"/>
      <c r="S14" s="34"/>
      <c r="T14" s="44" t="s">
        <v>1829</v>
      </c>
    </row>
    <row r="15" spans="1:20" s="44" customFormat="1" ht="16.5" customHeight="1" x14ac:dyDescent="0.25">
      <c r="A15" s="39"/>
      <c r="B15" s="40"/>
      <c r="C15" s="41"/>
      <c r="D15" s="39"/>
      <c r="E15" s="39"/>
      <c r="F15" s="18"/>
      <c r="G15" s="38" t="s">
        <v>160</v>
      </c>
      <c r="H15" s="18">
        <v>3</v>
      </c>
      <c r="I15" s="18"/>
      <c r="J15" s="18">
        <v>2</v>
      </c>
      <c r="K15" s="36">
        <v>7</v>
      </c>
      <c r="L15" s="38" t="s">
        <v>160</v>
      </c>
      <c r="M15" s="18" t="s">
        <v>28</v>
      </c>
      <c r="N15" s="18">
        <v>2</v>
      </c>
      <c r="O15" s="36">
        <v>7</v>
      </c>
      <c r="P15" s="18"/>
      <c r="Q15" s="18" t="s">
        <v>1051</v>
      </c>
      <c r="R15" s="18"/>
      <c r="S15" s="34"/>
      <c r="T15" s="44" t="s">
        <v>1829</v>
      </c>
    </row>
    <row r="16" spans="1:20" s="44" customFormat="1" ht="16.5" customHeight="1" x14ac:dyDescent="0.25">
      <c r="A16" s="39"/>
      <c r="B16" s="40"/>
      <c r="C16" s="41"/>
      <c r="D16" s="39"/>
      <c r="E16" s="39"/>
      <c r="F16" s="18"/>
      <c r="G16" s="38" t="s">
        <v>429</v>
      </c>
      <c r="H16" s="18">
        <v>3</v>
      </c>
      <c r="I16" s="18"/>
      <c r="J16" s="18">
        <v>2</v>
      </c>
      <c r="K16" s="36">
        <v>6</v>
      </c>
      <c r="L16" s="38" t="s">
        <v>29</v>
      </c>
      <c r="M16" s="18" t="s">
        <v>30</v>
      </c>
      <c r="N16" s="18">
        <v>2</v>
      </c>
      <c r="O16" s="36">
        <v>6</v>
      </c>
      <c r="P16" s="18"/>
      <c r="Q16" s="18" t="s">
        <v>1051</v>
      </c>
      <c r="R16" s="18"/>
      <c r="S16" s="34"/>
      <c r="T16" s="44" t="s">
        <v>1829</v>
      </c>
    </row>
    <row r="17" spans="1:20" s="42" customFormat="1" ht="16.5" customHeight="1" x14ac:dyDescent="0.25">
      <c r="A17" s="95">
        <v>2</v>
      </c>
      <c r="B17" s="141" t="s">
        <v>430</v>
      </c>
      <c r="C17" s="97">
        <v>31906</v>
      </c>
      <c r="D17" s="95" t="s">
        <v>431</v>
      </c>
      <c r="E17" s="95" t="s">
        <v>1830</v>
      </c>
      <c r="F17" s="98" t="s">
        <v>338</v>
      </c>
      <c r="G17" s="99"/>
      <c r="H17" s="98"/>
      <c r="I17" s="98"/>
      <c r="J17" s="98"/>
      <c r="K17" s="100"/>
      <c r="L17" s="99"/>
      <c r="M17" s="98"/>
      <c r="N17" s="98"/>
      <c r="O17" s="98"/>
      <c r="P17" s="98"/>
      <c r="Q17" s="98"/>
      <c r="R17" s="98">
        <f>SUMIFS($N$12:$N$1195,$T$12:$T$1195,T18)</f>
        <v>20</v>
      </c>
      <c r="S17" s="109"/>
      <c r="T17" s="44"/>
    </row>
    <row r="18" spans="1:20" s="42" customFormat="1" ht="16.5" customHeight="1" x14ac:dyDescent="0.25">
      <c r="A18" s="39"/>
      <c r="B18" s="40"/>
      <c r="C18" s="41"/>
      <c r="D18" s="39"/>
      <c r="E18" s="39"/>
      <c r="F18" s="18"/>
      <c r="G18" s="38" t="s">
        <v>253</v>
      </c>
      <c r="H18" s="18">
        <v>6</v>
      </c>
      <c r="I18" s="18"/>
      <c r="J18" s="18" t="s">
        <v>1574</v>
      </c>
      <c r="K18" s="36">
        <v>5</v>
      </c>
      <c r="L18" s="38" t="s">
        <v>159</v>
      </c>
      <c r="M18" s="18" t="s">
        <v>23</v>
      </c>
      <c r="N18" s="18">
        <v>3</v>
      </c>
      <c r="O18" s="36">
        <v>5</v>
      </c>
      <c r="P18" s="18"/>
      <c r="Q18" s="18" t="s">
        <v>1051</v>
      </c>
      <c r="R18" s="18"/>
      <c r="S18" s="34"/>
      <c r="T18" s="44" t="s">
        <v>1830</v>
      </c>
    </row>
    <row r="19" spans="1:20" s="42" customFormat="1" ht="16.5" customHeight="1" x14ac:dyDescent="0.25">
      <c r="A19" s="39"/>
      <c r="B19" s="40"/>
      <c r="C19" s="41"/>
      <c r="D19" s="39"/>
      <c r="E19" s="39"/>
      <c r="F19" s="18"/>
      <c r="G19" s="38" t="s">
        <v>432</v>
      </c>
      <c r="H19" s="18">
        <v>4</v>
      </c>
      <c r="I19" s="18"/>
      <c r="J19" s="18">
        <v>3</v>
      </c>
      <c r="K19" s="36">
        <v>5</v>
      </c>
      <c r="L19" s="38" t="s">
        <v>24</v>
      </c>
      <c r="M19" s="18" t="s">
        <v>25</v>
      </c>
      <c r="N19" s="18">
        <v>2</v>
      </c>
      <c r="O19" s="36">
        <v>5</v>
      </c>
      <c r="P19" s="18"/>
      <c r="Q19" s="18" t="s">
        <v>1051</v>
      </c>
      <c r="R19" s="18"/>
      <c r="S19" s="34"/>
      <c r="T19" s="44" t="s">
        <v>1830</v>
      </c>
    </row>
    <row r="20" spans="1:20" s="42" customFormat="1" ht="16.5" customHeight="1" x14ac:dyDescent="0.25">
      <c r="A20" s="39"/>
      <c r="B20" s="40"/>
      <c r="C20" s="41"/>
      <c r="D20" s="39"/>
      <c r="E20" s="39"/>
      <c r="F20" s="18"/>
      <c r="G20" s="38" t="s">
        <v>26</v>
      </c>
      <c r="H20" s="18">
        <v>3</v>
      </c>
      <c r="I20" s="18"/>
      <c r="J20" s="18">
        <v>2</v>
      </c>
      <c r="K20" s="36">
        <v>8</v>
      </c>
      <c r="L20" s="38" t="s">
        <v>26</v>
      </c>
      <c r="M20" s="18" t="s">
        <v>27</v>
      </c>
      <c r="N20" s="18">
        <v>2</v>
      </c>
      <c r="O20" s="36">
        <v>8</v>
      </c>
      <c r="P20" s="18"/>
      <c r="Q20" s="18" t="s">
        <v>1051</v>
      </c>
      <c r="R20" s="18"/>
      <c r="S20" s="34"/>
      <c r="T20" s="44" t="s">
        <v>1830</v>
      </c>
    </row>
    <row r="21" spans="1:20" s="42" customFormat="1" ht="16.5" customHeight="1" x14ac:dyDescent="0.25">
      <c r="A21" s="39"/>
      <c r="B21" s="40"/>
      <c r="C21" s="41"/>
      <c r="D21" s="39"/>
      <c r="E21" s="39"/>
      <c r="F21" s="18"/>
      <c r="G21" s="38" t="s">
        <v>202</v>
      </c>
      <c r="H21" s="18">
        <v>5</v>
      </c>
      <c r="I21" s="18"/>
      <c r="J21" s="18">
        <v>4</v>
      </c>
      <c r="K21" s="36">
        <v>6</v>
      </c>
      <c r="L21" s="38" t="s">
        <v>160</v>
      </c>
      <c r="M21" s="18" t="s">
        <v>28</v>
      </c>
      <c r="N21" s="18">
        <v>2</v>
      </c>
      <c r="O21" s="36">
        <v>6</v>
      </c>
      <c r="P21" s="18"/>
      <c r="Q21" s="18" t="s">
        <v>1051</v>
      </c>
      <c r="R21" s="18"/>
      <c r="S21" s="34"/>
      <c r="T21" s="44" t="s">
        <v>1830</v>
      </c>
    </row>
    <row r="22" spans="1:20" s="42" customFormat="1" ht="16.5" customHeight="1" x14ac:dyDescent="0.25">
      <c r="A22" s="39"/>
      <c r="B22" s="40"/>
      <c r="C22" s="41"/>
      <c r="D22" s="39"/>
      <c r="E22" s="39"/>
      <c r="F22" s="18"/>
      <c r="G22" s="38" t="s">
        <v>204</v>
      </c>
      <c r="H22" s="18">
        <v>5</v>
      </c>
      <c r="I22" s="18"/>
      <c r="J22" s="18">
        <v>4</v>
      </c>
      <c r="K22" s="36">
        <v>6</v>
      </c>
      <c r="L22" s="38" t="s">
        <v>29</v>
      </c>
      <c r="M22" s="18" t="s">
        <v>30</v>
      </c>
      <c r="N22" s="18">
        <v>2</v>
      </c>
      <c r="O22" s="36">
        <v>6</v>
      </c>
      <c r="P22" s="18"/>
      <c r="Q22" s="18" t="s">
        <v>1051</v>
      </c>
      <c r="R22" s="18"/>
      <c r="S22" s="34"/>
      <c r="T22" s="44" t="s">
        <v>1830</v>
      </c>
    </row>
    <row r="23" spans="1:20" s="42" customFormat="1" ht="16.5" customHeight="1" x14ac:dyDescent="0.25">
      <c r="A23" s="39"/>
      <c r="B23" s="40"/>
      <c r="C23" s="41"/>
      <c r="D23" s="39"/>
      <c r="E23" s="39"/>
      <c r="F23" s="18"/>
      <c r="G23" s="38" t="s">
        <v>433</v>
      </c>
      <c r="H23" s="18">
        <v>5</v>
      </c>
      <c r="I23" s="18"/>
      <c r="J23" s="18">
        <v>4</v>
      </c>
      <c r="K23" s="36">
        <v>7</v>
      </c>
      <c r="L23" s="38" t="s">
        <v>31</v>
      </c>
      <c r="M23" s="18" t="s">
        <v>32</v>
      </c>
      <c r="N23" s="18">
        <v>2</v>
      </c>
      <c r="O23" s="36">
        <v>7</v>
      </c>
      <c r="P23" s="18"/>
      <c r="Q23" s="18" t="s">
        <v>1051</v>
      </c>
      <c r="R23" s="18"/>
      <c r="S23" s="34"/>
      <c r="T23" s="44" t="s">
        <v>1830</v>
      </c>
    </row>
    <row r="24" spans="1:20" s="42" customFormat="1" ht="16.5" customHeight="1" x14ac:dyDescent="0.25">
      <c r="A24" s="39"/>
      <c r="B24" s="40"/>
      <c r="C24" s="41"/>
      <c r="D24" s="39"/>
      <c r="E24" s="39"/>
      <c r="F24" s="18"/>
      <c r="G24" s="38" t="s">
        <v>434</v>
      </c>
      <c r="H24" s="18">
        <v>4</v>
      </c>
      <c r="I24" s="18"/>
      <c r="J24" s="18">
        <v>3</v>
      </c>
      <c r="K24" s="36">
        <v>5</v>
      </c>
      <c r="L24" s="38" t="s">
        <v>33</v>
      </c>
      <c r="M24" s="18" t="s">
        <v>34</v>
      </c>
      <c r="N24" s="18">
        <v>2</v>
      </c>
      <c r="O24" s="36">
        <v>5</v>
      </c>
      <c r="P24" s="18"/>
      <c r="Q24" s="18" t="s">
        <v>1051</v>
      </c>
      <c r="R24" s="18"/>
      <c r="S24" s="34"/>
      <c r="T24" s="44" t="s">
        <v>1830</v>
      </c>
    </row>
    <row r="25" spans="1:20" s="42" customFormat="1" ht="16.5" customHeight="1" x14ac:dyDescent="0.25">
      <c r="A25" s="39"/>
      <c r="B25" s="40"/>
      <c r="C25" s="41"/>
      <c r="D25" s="39"/>
      <c r="E25" s="39"/>
      <c r="F25" s="18"/>
      <c r="G25" s="38" t="s">
        <v>435</v>
      </c>
      <c r="H25" s="18">
        <v>3</v>
      </c>
      <c r="I25" s="18"/>
      <c r="J25" s="18">
        <v>2</v>
      </c>
      <c r="K25" s="36">
        <v>5</v>
      </c>
      <c r="L25" s="38" t="s">
        <v>35</v>
      </c>
      <c r="M25" s="18" t="s">
        <v>36</v>
      </c>
      <c r="N25" s="18">
        <v>2</v>
      </c>
      <c r="O25" s="36">
        <v>5</v>
      </c>
      <c r="P25" s="18"/>
      <c r="Q25" s="18" t="s">
        <v>1051</v>
      </c>
      <c r="R25" s="18"/>
      <c r="S25" s="34"/>
      <c r="T25" s="44" t="s">
        <v>1830</v>
      </c>
    </row>
    <row r="26" spans="1:20" s="42" customFormat="1" ht="16.5" customHeight="1" x14ac:dyDescent="0.25">
      <c r="A26" s="39"/>
      <c r="B26" s="40"/>
      <c r="C26" s="41"/>
      <c r="D26" s="39"/>
      <c r="E26" s="39"/>
      <c r="F26" s="18"/>
      <c r="G26" s="38" t="s">
        <v>156</v>
      </c>
      <c r="H26" s="18">
        <v>5</v>
      </c>
      <c r="I26" s="18"/>
      <c r="J26" s="18">
        <v>4</v>
      </c>
      <c r="K26" s="36">
        <v>5</v>
      </c>
      <c r="L26" s="38" t="s">
        <v>37</v>
      </c>
      <c r="M26" s="18" t="s">
        <v>38</v>
      </c>
      <c r="N26" s="18">
        <v>3</v>
      </c>
      <c r="O26" s="36"/>
      <c r="P26" s="18"/>
      <c r="Q26" s="18" t="s">
        <v>1051</v>
      </c>
      <c r="R26" s="18"/>
      <c r="S26" s="34"/>
      <c r="T26" s="44" t="s">
        <v>1830</v>
      </c>
    </row>
    <row r="27" spans="1:20" s="42" customFormat="1" ht="16.5" customHeight="1" x14ac:dyDescent="0.25">
      <c r="A27" s="95">
        <v>3</v>
      </c>
      <c r="B27" s="141" t="s">
        <v>553</v>
      </c>
      <c r="C27" s="97">
        <v>37673</v>
      </c>
      <c r="D27" s="95" t="s">
        <v>554</v>
      </c>
      <c r="E27" s="95" t="s">
        <v>1831</v>
      </c>
      <c r="F27" s="98" t="s">
        <v>555</v>
      </c>
      <c r="G27" s="99"/>
      <c r="H27" s="98"/>
      <c r="I27" s="98"/>
      <c r="J27" s="98"/>
      <c r="K27" s="100"/>
      <c r="L27" s="99"/>
      <c r="M27" s="98"/>
      <c r="N27" s="98"/>
      <c r="O27" s="98"/>
      <c r="P27" s="98"/>
      <c r="Q27" s="98"/>
      <c r="R27" s="98">
        <f>SUMIFS($N$12:$N$1195,$T$12:$T$1195,T28)</f>
        <v>20</v>
      </c>
      <c r="S27" s="109"/>
    </row>
    <row r="28" spans="1:20" s="42" customFormat="1" ht="16.5" customHeight="1" x14ac:dyDescent="0.25">
      <c r="A28" s="39"/>
      <c r="B28" s="40"/>
      <c r="C28" s="41"/>
      <c r="D28" s="39"/>
      <c r="E28" s="39"/>
      <c r="F28" s="18"/>
      <c r="G28" s="38" t="s">
        <v>159</v>
      </c>
      <c r="H28" s="18"/>
      <c r="I28" s="18">
        <v>3</v>
      </c>
      <c r="J28" s="18">
        <v>3</v>
      </c>
      <c r="K28" s="36">
        <v>5.3</v>
      </c>
      <c r="L28" s="38" t="s">
        <v>159</v>
      </c>
      <c r="M28" s="18" t="s">
        <v>23</v>
      </c>
      <c r="N28" s="18">
        <v>3</v>
      </c>
      <c r="O28" s="36">
        <v>5.3</v>
      </c>
      <c r="P28" s="18"/>
      <c r="Q28" s="18" t="s">
        <v>1051</v>
      </c>
      <c r="R28" s="18"/>
      <c r="S28" s="34"/>
      <c r="T28" s="44" t="s">
        <v>1831</v>
      </c>
    </row>
    <row r="29" spans="1:20" s="42" customFormat="1" ht="16.5" customHeight="1" x14ac:dyDescent="0.25">
      <c r="A29" s="39"/>
      <c r="B29" s="40"/>
      <c r="C29" s="41"/>
      <c r="D29" s="39"/>
      <c r="E29" s="39"/>
      <c r="F29" s="18"/>
      <c r="G29" s="38" t="s">
        <v>24</v>
      </c>
      <c r="H29" s="18"/>
      <c r="I29" s="18">
        <v>2</v>
      </c>
      <c r="J29" s="18">
        <v>2</v>
      </c>
      <c r="K29" s="36">
        <v>6.6</v>
      </c>
      <c r="L29" s="38" t="s">
        <v>24</v>
      </c>
      <c r="M29" s="18" t="s">
        <v>25</v>
      </c>
      <c r="N29" s="18">
        <v>2</v>
      </c>
      <c r="O29" s="36">
        <v>6.6</v>
      </c>
      <c r="P29" s="18"/>
      <c r="Q29" s="18" t="s">
        <v>1051</v>
      </c>
      <c r="R29" s="18"/>
      <c r="S29" s="34"/>
      <c r="T29" s="44" t="s">
        <v>1831</v>
      </c>
    </row>
    <row r="30" spans="1:20" s="42" customFormat="1" ht="16.5" customHeight="1" x14ac:dyDescent="0.25">
      <c r="A30" s="39"/>
      <c r="B30" s="40"/>
      <c r="C30" s="41"/>
      <c r="D30" s="39"/>
      <c r="E30" s="39"/>
      <c r="F30" s="18"/>
      <c r="G30" s="38" t="s">
        <v>26</v>
      </c>
      <c r="H30" s="18"/>
      <c r="I30" s="18">
        <v>2</v>
      </c>
      <c r="J30" s="18">
        <v>2</v>
      </c>
      <c r="K30" s="36">
        <v>6.7</v>
      </c>
      <c r="L30" s="38" t="s">
        <v>26</v>
      </c>
      <c r="M30" s="18" t="s">
        <v>27</v>
      </c>
      <c r="N30" s="18">
        <v>2</v>
      </c>
      <c r="O30" s="36">
        <v>6.7</v>
      </c>
      <c r="P30" s="18"/>
      <c r="Q30" s="18" t="s">
        <v>1051</v>
      </c>
      <c r="R30" s="18"/>
      <c r="S30" s="34"/>
      <c r="T30" s="44" t="s">
        <v>1831</v>
      </c>
    </row>
    <row r="31" spans="1:20" s="42" customFormat="1" ht="16.5" customHeight="1" x14ac:dyDescent="0.25">
      <c r="A31" s="39"/>
      <c r="B31" s="40"/>
      <c r="C31" s="41"/>
      <c r="D31" s="39"/>
      <c r="E31" s="39"/>
      <c r="F31" s="18"/>
      <c r="G31" s="38" t="s">
        <v>160</v>
      </c>
      <c r="H31" s="18"/>
      <c r="I31" s="18">
        <v>2</v>
      </c>
      <c r="J31" s="18">
        <v>2</v>
      </c>
      <c r="K31" s="36">
        <v>6.3</v>
      </c>
      <c r="L31" s="38" t="s">
        <v>160</v>
      </c>
      <c r="M31" s="18" t="s">
        <v>28</v>
      </c>
      <c r="N31" s="18">
        <v>2</v>
      </c>
      <c r="O31" s="36">
        <v>6.3</v>
      </c>
      <c r="P31" s="18"/>
      <c r="Q31" s="18" t="s">
        <v>1051</v>
      </c>
      <c r="R31" s="18"/>
      <c r="S31" s="34"/>
      <c r="T31" s="44" t="s">
        <v>1831</v>
      </c>
    </row>
    <row r="32" spans="1:20" s="42" customFormat="1" ht="16.5" customHeight="1" x14ac:dyDescent="0.25">
      <c r="A32" s="39"/>
      <c r="B32" s="40"/>
      <c r="C32" s="41"/>
      <c r="D32" s="39"/>
      <c r="E32" s="39"/>
      <c r="F32" s="18"/>
      <c r="G32" s="38" t="s">
        <v>29</v>
      </c>
      <c r="H32" s="18"/>
      <c r="I32" s="18">
        <v>2</v>
      </c>
      <c r="J32" s="18">
        <v>2</v>
      </c>
      <c r="K32" s="36">
        <v>6</v>
      </c>
      <c r="L32" s="38" t="s">
        <v>29</v>
      </c>
      <c r="M32" s="18" t="s">
        <v>30</v>
      </c>
      <c r="N32" s="18">
        <v>2</v>
      </c>
      <c r="O32" s="36">
        <v>6</v>
      </c>
      <c r="P32" s="18"/>
      <c r="Q32" s="18" t="s">
        <v>1051</v>
      </c>
      <c r="R32" s="18"/>
      <c r="S32" s="34"/>
      <c r="T32" s="44" t="s">
        <v>1831</v>
      </c>
    </row>
    <row r="33" spans="1:20" s="42" customFormat="1" ht="16.5" customHeight="1" x14ac:dyDescent="0.25">
      <c r="A33" s="39"/>
      <c r="B33" s="40"/>
      <c r="C33" s="41"/>
      <c r="D33" s="39"/>
      <c r="E33" s="39"/>
      <c r="F33" s="18"/>
      <c r="G33" s="38" t="s">
        <v>31</v>
      </c>
      <c r="H33" s="18"/>
      <c r="I33" s="18">
        <v>3</v>
      </c>
      <c r="J33" s="18">
        <v>3</v>
      </c>
      <c r="K33" s="36">
        <v>5.4</v>
      </c>
      <c r="L33" s="38" t="s">
        <v>31</v>
      </c>
      <c r="M33" s="18" t="s">
        <v>32</v>
      </c>
      <c r="N33" s="18">
        <v>2</v>
      </c>
      <c r="O33" s="36">
        <v>5.4</v>
      </c>
      <c r="P33" s="18"/>
      <c r="Q33" s="18" t="s">
        <v>1051</v>
      </c>
      <c r="R33" s="18"/>
      <c r="S33" s="34"/>
      <c r="T33" s="44" t="s">
        <v>1831</v>
      </c>
    </row>
    <row r="34" spans="1:20" s="42" customFormat="1" ht="16.5" customHeight="1" x14ac:dyDescent="0.25">
      <c r="A34" s="39"/>
      <c r="B34" s="40"/>
      <c r="C34" s="41"/>
      <c r="D34" s="39"/>
      <c r="E34" s="39"/>
      <c r="F34" s="18"/>
      <c r="G34" s="38" t="s">
        <v>33</v>
      </c>
      <c r="H34" s="18"/>
      <c r="I34" s="18">
        <v>3</v>
      </c>
      <c r="J34" s="18">
        <v>3</v>
      </c>
      <c r="K34" s="36">
        <v>6.7</v>
      </c>
      <c r="L34" s="38" t="s">
        <v>33</v>
      </c>
      <c r="M34" s="18" t="s">
        <v>34</v>
      </c>
      <c r="N34" s="18">
        <v>2</v>
      </c>
      <c r="O34" s="36">
        <v>6.7</v>
      </c>
      <c r="P34" s="18"/>
      <c r="Q34" s="18" t="s">
        <v>1051</v>
      </c>
      <c r="R34" s="18"/>
      <c r="S34" s="34"/>
      <c r="T34" s="44" t="s">
        <v>1831</v>
      </c>
    </row>
    <row r="35" spans="1:20" s="42" customFormat="1" ht="16.5" customHeight="1" x14ac:dyDescent="0.25">
      <c r="A35" s="39"/>
      <c r="B35" s="40"/>
      <c r="C35" s="41"/>
      <c r="D35" s="39"/>
      <c r="E35" s="39"/>
      <c r="F35" s="18"/>
      <c r="G35" s="38" t="s">
        <v>35</v>
      </c>
      <c r="H35" s="18"/>
      <c r="I35" s="18">
        <v>2</v>
      </c>
      <c r="J35" s="18">
        <v>2</v>
      </c>
      <c r="K35" s="36">
        <v>5.2</v>
      </c>
      <c r="L35" s="38" t="s">
        <v>35</v>
      </c>
      <c r="M35" s="18" t="s">
        <v>36</v>
      </c>
      <c r="N35" s="18">
        <v>2</v>
      </c>
      <c r="O35" s="36">
        <v>5.2</v>
      </c>
      <c r="P35" s="18"/>
      <c r="Q35" s="18" t="s">
        <v>1051</v>
      </c>
      <c r="R35" s="18"/>
      <c r="S35" s="34"/>
      <c r="T35" s="44" t="s">
        <v>1831</v>
      </c>
    </row>
    <row r="36" spans="1:20" s="42" customFormat="1" ht="16.5" customHeight="1" x14ac:dyDescent="0.25">
      <c r="A36" s="39"/>
      <c r="B36" s="40"/>
      <c r="C36" s="41"/>
      <c r="D36" s="39"/>
      <c r="E36" s="39"/>
      <c r="F36" s="18"/>
      <c r="G36" s="38" t="s">
        <v>556</v>
      </c>
      <c r="H36" s="18"/>
      <c r="I36" s="18">
        <v>3</v>
      </c>
      <c r="J36" s="18">
        <v>3</v>
      </c>
      <c r="K36" s="36">
        <v>6.7</v>
      </c>
      <c r="L36" s="34" t="s">
        <v>37</v>
      </c>
      <c r="M36" s="18" t="s">
        <v>38</v>
      </c>
      <c r="N36" s="18">
        <v>3</v>
      </c>
      <c r="O36" s="36"/>
      <c r="P36" s="18"/>
      <c r="Q36" s="18" t="s">
        <v>1051</v>
      </c>
      <c r="R36" s="18"/>
      <c r="S36" s="34"/>
      <c r="T36" s="44" t="s">
        <v>1831</v>
      </c>
    </row>
    <row r="37" spans="1:20" s="42" customFormat="1" ht="16.5" customHeight="1" x14ac:dyDescent="0.25">
      <c r="A37" s="39"/>
      <c r="B37" s="40"/>
      <c r="C37" s="41"/>
      <c r="D37" s="39"/>
      <c r="E37" s="39"/>
      <c r="F37" s="18"/>
      <c r="G37" s="38" t="s">
        <v>557</v>
      </c>
      <c r="H37" s="18"/>
      <c r="I37" s="18">
        <v>2</v>
      </c>
      <c r="J37" s="18">
        <v>2</v>
      </c>
      <c r="K37" s="36">
        <v>7.5</v>
      </c>
      <c r="L37" s="38" t="s">
        <v>45</v>
      </c>
      <c r="M37" s="18" t="s">
        <v>46</v>
      </c>
      <c r="N37" s="18">
        <v>2</v>
      </c>
      <c r="O37" s="18"/>
      <c r="P37" s="18"/>
      <c r="Q37" s="18"/>
      <c r="R37" s="18"/>
      <c r="S37" s="34" t="s">
        <v>1055</v>
      </c>
    </row>
    <row r="38" spans="1:20" s="42" customFormat="1" ht="16.5" customHeight="1" x14ac:dyDescent="0.25">
      <c r="A38" s="95">
        <v>4</v>
      </c>
      <c r="B38" s="141" t="s">
        <v>369</v>
      </c>
      <c r="C38" s="97">
        <v>32035</v>
      </c>
      <c r="D38" s="95" t="s">
        <v>558</v>
      </c>
      <c r="E38" s="95" t="s">
        <v>1832</v>
      </c>
      <c r="F38" s="98" t="s">
        <v>559</v>
      </c>
      <c r="G38" s="99"/>
      <c r="H38" s="98"/>
      <c r="I38" s="98"/>
      <c r="J38" s="98"/>
      <c r="K38" s="100"/>
      <c r="L38" s="99"/>
      <c r="M38" s="98"/>
      <c r="N38" s="98"/>
      <c r="O38" s="98"/>
      <c r="P38" s="98"/>
      <c r="Q38" s="98"/>
      <c r="R38" s="98">
        <f>SUMIFS($N$12:$N$1195,$T$12:$T$1195,T39)</f>
        <v>20</v>
      </c>
      <c r="S38" s="111"/>
    </row>
    <row r="39" spans="1:20" s="42" customFormat="1" ht="16.5" customHeight="1" x14ac:dyDescent="0.25">
      <c r="A39" s="39"/>
      <c r="B39" s="40"/>
      <c r="C39" s="41"/>
      <c r="D39" s="39"/>
      <c r="E39" s="39"/>
      <c r="F39" s="18"/>
      <c r="G39" s="38" t="s">
        <v>159</v>
      </c>
      <c r="H39" s="18">
        <v>6</v>
      </c>
      <c r="I39" s="18"/>
      <c r="J39" s="18" t="s">
        <v>1574</v>
      </c>
      <c r="K39" s="36">
        <v>8</v>
      </c>
      <c r="L39" s="38" t="s">
        <v>159</v>
      </c>
      <c r="M39" s="18" t="s">
        <v>23</v>
      </c>
      <c r="N39" s="18">
        <v>3</v>
      </c>
      <c r="O39" s="36">
        <v>8</v>
      </c>
      <c r="P39" s="18"/>
      <c r="Q39" s="18" t="s">
        <v>1051</v>
      </c>
      <c r="R39" s="18"/>
      <c r="S39" s="88"/>
      <c r="T39" s="44" t="s">
        <v>1832</v>
      </c>
    </row>
    <row r="40" spans="1:20" s="42" customFormat="1" ht="16.5" customHeight="1" x14ac:dyDescent="0.25">
      <c r="A40" s="39"/>
      <c r="B40" s="40"/>
      <c r="C40" s="41"/>
      <c r="D40" s="39"/>
      <c r="E40" s="39"/>
      <c r="F40" s="18"/>
      <c r="G40" s="38" t="s">
        <v>24</v>
      </c>
      <c r="H40" s="18">
        <v>4</v>
      </c>
      <c r="I40" s="18"/>
      <c r="J40" s="18">
        <v>3</v>
      </c>
      <c r="K40" s="36">
        <v>7</v>
      </c>
      <c r="L40" s="38" t="s">
        <v>24</v>
      </c>
      <c r="M40" s="18" t="s">
        <v>25</v>
      </c>
      <c r="N40" s="18">
        <v>2</v>
      </c>
      <c r="O40" s="36">
        <v>7</v>
      </c>
      <c r="P40" s="18"/>
      <c r="Q40" s="18" t="s">
        <v>1051</v>
      </c>
      <c r="R40" s="18"/>
      <c r="S40" s="88"/>
      <c r="T40" s="44" t="s">
        <v>1832</v>
      </c>
    </row>
    <row r="41" spans="1:20" s="42" customFormat="1" ht="16.5" customHeight="1" x14ac:dyDescent="0.25">
      <c r="A41" s="39"/>
      <c r="B41" s="40"/>
      <c r="C41" s="41"/>
      <c r="D41" s="39"/>
      <c r="E41" s="39"/>
      <c r="F41" s="18"/>
      <c r="G41" s="38" t="s">
        <v>26</v>
      </c>
      <c r="H41" s="18">
        <v>3</v>
      </c>
      <c r="I41" s="18"/>
      <c r="J41" s="18">
        <v>2</v>
      </c>
      <c r="K41" s="36">
        <v>8</v>
      </c>
      <c r="L41" s="38" t="s">
        <v>26</v>
      </c>
      <c r="M41" s="18" t="s">
        <v>27</v>
      </c>
      <c r="N41" s="18">
        <v>2</v>
      </c>
      <c r="O41" s="36">
        <v>8</v>
      </c>
      <c r="P41" s="18"/>
      <c r="Q41" s="18" t="s">
        <v>1051</v>
      </c>
      <c r="R41" s="18"/>
      <c r="S41" s="88"/>
      <c r="T41" s="44" t="s">
        <v>1832</v>
      </c>
    </row>
    <row r="42" spans="1:20" s="42" customFormat="1" ht="16.5" customHeight="1" x14ac:dyDescent="0.25">
      <c r="A42" s="39"/>
      <c r="B42" s="40"/>
      <c r="C42" s="41"/>
      <c r="D42" s="39"/>
      <c r="E42" s="39"/>
      <c r="F42" s="18"/>
      <c r="G42" s="38" t="s">
        <v>202</v>
      </c>
      <c r="H42" s="18">
        <v>5</v>
      </c>
      <c r="I42" s="18"/>
      <c r="J42" s="18">
        <v>4</v>
      </c>
      <c r="K42" s="36">
        <v>7</v>
      </c>
      <c r="L42" s="38" t="s">
        <v>160</v>
      </c>
      <c r="M42" s="18" t="s">
        <v>28</v>
      </c>
      <c r="N42" s="18">
        <v>2</v>
      </c>
      <c r="O42" s="36">
        <v>7</v>
      </c>
      <c r="P42" s="18"/>
      <c r="Q42" s="18" t="s">
        <v>1051</v>
      </c>
      <c r="R42" s="18"/>
      <c r="S42" s="88"/>
      <c r="T42" s="44" t="s">
        <v>1832</v>
      </c>
    </row>
    <row r="43" spans="1:20" s="42" customFormat="1" ht="16.5" customHeight="1" x14ac:dyDescent="0.25">
      <c r="A43" s="39"/>
      <c r="B43" s="40"/>
      <c r="C43" s="41"/>
      <c r="D43" s="39"/>
      <c r="E43" s="39"/>
      <c r="F43" s="18"/>
      <c r="G43" s="38" t="s">
        <v>29</v>
      </c>
      <c r="H43" s="18">
        <v>4</v>
      </c>
      <c r="I43" s="18"/>
      <c r="J43" s="18">
        <v>3</v>
      </c>
      <c r="K43" s="36">
        <v>7</v>
      </c>
      <c r="L43" s="38" t="s">
        <v>29</v>
      </c>
      <c r="M43" s="18" t="s">
        <v>30</v>
      </c>
      <c r="N43" s="18">
        <v>2</v>
      </c>
      <c r="O43" s="36">
        <v>7</v>
      </c>
      <c r="P43" s="18"/>
      <c r="Q43" s="18" t="s">
        <v>1051</v>
      </c>
      <c r="R43" s="18"/>
      <c r="S43" s="88"/>
      <c r="T43" s="44" t="s">
        <v>1832</v>
      </c>
    </row>
    <row r="44" spans="1:20" s="42" customFormat="1" ht="16.5" customHeight="1" x14ac:dyDescent="0.25">
      <c r="A44" s="39"/>
      <c r="B44" s="40"/>
      <c r="C44" s="41"/>
      <c r="D44" s="39"/>
      <c r="E44" s="39"/>
      <c r="F44" s="18"/>
      <c r="G44" s="38" t="s">
        <v>249</v>
      </c>
      <c r="H44" s="18">
        <v>6</v>
      </c>
      <c r="I44" s="18"/>
      <c r="J44" s="18" t="s">
        <v>1575</v>
      </c>
      <c r="K44" s="36">
        <v>6</v>
      </c>
      <c r="L44" s="38" t="s">
        <v>31</v>
      </c>
      <c r="M44" s="18" t="s">
        <v>32</v>
      </c>
      <c r="N44" s="18">
        <v>2</v>
      </c>
      <c r="O44" s="36">
        <v>6</v>
      </c>
      <c r="P44" s="18"/>
      <c r="Q44" s="18" t="s">
        <v>1051</v>
      </c>
      <c r="R44" s="18"/>
      <c r="S44" s="88" t="s">
        <v>1355</v>
      </c>
      <c r="T44" s="44" t="s">
        <v>1832</v>
      </c>
    </row>
    <row r="45" spans="1:20" s="42" customFormat="1" ht="16.5" customHeight="1" x14ac:dyDescent="0.25">
      <c r="A45" s="39"/>
      <c r="B45" s="40"/>
      <c r="C45" s="41"/>
      <c r="D45" s="39"/>
      <c r="E45" s="39"/>
      <c r="F45" s="18"/>
      <c r="G45" s="38" t="s">
        <v>250</v>
      </c>
      <c r="H45" s="18">
        <v>6</v>
      </c>
      <c r="I45" s="18"/>
      <c r="J45" s="18" t="s">
        <v>1575</v>
      </c>
      <c r="K45" s="36">
        <v>5</v>
      </c>
      <c r="L45" s="38" t="s">
        <v>33</v>
      </c>
      <c r="M45" s="18" t="s">
        <v>34</v>
      </c>
      <c r="N45" s="18">
        <v>2</v>
      </c>
      <c r="O45" s="36">
        <v>5</v>
      </c>
      <c r="P45" s="18"/>
      <c r="Q45" s="18" t="s">
        <v>1051</v>
      </c>
      <c r="R45" s="18"/>
      <c r="S45" s="88" t="s">
        <v>1355</v>
      </c>
      <c r="T45" s="44" t="s">
        <v>1832</v>
      </c>
    </row>
    <row r="46" spans="1:20" s="42" customFormat="1" ht="16.5" customHeight="1" x14ac:dyDescent="0.25">
      <c r="A46" s="39"/>
      <c r="B46" s="40"/>
      <c r="C46" s="41"/>
      <c r="D46" s="39"/>
      <c r="E46" s="39"/>
      <c r="F46" s="18"/>
      <c r="G46" s="38" t="s">
        <v>295</v>
      </c>
      <c r="H46" s="18">
        <v>4</v>
      </c>
      <c r="I46" s="18"/>
      <c r="J46" s="18">
        <v>3</v>
      </c>
      <c r="K46" s="36">
        <v>5</v>
      </c>
      <c r="L46" s="38" t="s">
        <v>35</v>
      </c>
      <c r="M46" s="18" t="s">
        <v>36</v>
      </c>
      <c r="N46" s="18">
        <v>2</v>
      </c>
      <c r="O46" s="36">
        <v>5</v>
      </c>
      <c r="P46" s="18"/>
      <c r="Q46" s="18" t="s">
        <v>1051</v>
      </c>
      <c r="R46" s="18"/>
      <c r="S46" s="88" t="s">
        <v>1355</v>
      </c>
      <c r="T46" s="44" t="s">
        <v>1832</v>
      </c>
    </row>
    <row r="47" spans="1:20" s="42" customFormat="1" ht="16.5" customHeight="1" x14ac:dyDescent="0.25">
      <c r="A47" s="39"/>
      <c r="B47" s="40"/>
      <c r="C47" s="41"/>
      <c r="D47" s="39"/>
      <c r="E47" s="39"/>
      <c r="F47" s="18"/>
      <c r="G47" s="38" t="s">
        <v>75</v>
      </c>
      <c r="H47" s="18">
        <v>4</v>
      </c>
      <c r="I47" s="18"/>
      <c r="J47" s="18">
        <v>3</v>
      </c>
      <c r="K47" s="36">
        <v>8</v>
      </c>
      <c r="L47" s="38" t="s">
        <v>37</v>
      </c>
      <c r="M47" s="18" t="s">
        <v>38</v>
      </c>
      <c r="N47" s="18">
        <v>3</v>
      </c>
      <c r="O47" s="36"/>
      <c r="P47" s="18"/>
      <c r="Q47" s="18" t="s">
        <v>1051</v>
      </c>
      <c r="R47" s="18"/>
      <c r="S47" s="88"/>
      <c r="T47" s="44" t="s">
        <v>1832</v>
      </c>
    </row>
    <row r="48" spans="1:20" s="42" customFormat="1" ht="16.5" customHeight="1" x14ac:dyDescent="0.25">
      <c r="A48" s="95">
        <v>5</v>
      </c>
      <c r="B48" s="141" t="s">
        <v>560</v>
      </c>
      <c r="C48" s="97">
        <v>32465</v>
      </c>
      <c r="D48" s="95" t="s">
        <v>561</v>
      </c>
      <c r="E48" s="95" t="s">
        <v>1833</v>
      </c>
      <c r="F48" s="98" t="s">
        <v>303</v>
      </c>
      <c r="G48" s="99"/>
      <c r="H48" s="98"/>
      <c r="I48" s="98"/>
      <c r="J48" s="98"/>
      <c r="K48" s="100"/>
      <c r="L48" s="99"/>
      <c r="M48" s="98"/>
      <c r="N48" s="98"/>
      <c r="O48" s="98"/>
      <c r="P48" s="98"/>
      <c r="Q48" s="98"/>
      <c r="R48" s="98">
        <f>SUMIFS($N$12:$N$1195,$T$12:$T$1195,T49)</f>
        <v>43</v>
      </c>
      <c r="S48" s="112"/>
    </row>
    <row r="49" spans="1:20" s="42" customFormat="1" ht="16.5" customHeight="1" x14ac:dyDescent="0.25">
      <c r="A49" s="39"/>
      <c r="B49" s="40"/>
      <c r="C49" s="41"/>
      <c r="D49" s="39"/>
      <c r="E49" s="39"/>
      <c r="F49" s="18"/>
      <c r="G49" s="38" t="s">
        <v>562</v>
      </c>
      <c r="H49" s="18"/>
      <c r="I49" s="18">
        <v>3</v>
      </c>
      <c r="J49" s="18">
        <v>3</v>
      </c>
      <c r="K49" s="36">
        <v>7</v>
      </c>
      <c r="L49" s="38" t="s">
        <v>159</v>
      </c>
      <c r="M49" s="18" t="s">
        <v>23</v>
      </c>
      <c r="N49" s="18">
        <v>3</v>
      </c>
      <c r="O49" s="36">
        <v>7</v>
      </c>
      <c r="P49" s="18"/>
      <c r="Q49" s="18" t="s">
        <v>1051</v>
      </c>
      <c r="R49" s="18"/>
      <c r="S49" s="88"/>
      <c r="T49" s="44" t="s">
        <v>1833</v>
      </c>
    </row>
    <row r="50" spans="1:20" s="42" customFormat="1" ht="16.5" customHeight="1" x14ac:dyDescent="0.25">
      <c r="A50" s="39"/>
      <c r="B50" s="40"/>
      <c r="C50" s="41"/>
      <c r="D50" s="39"/>
      <c r="E50" s="39"/>
      <c r="F50" s="18"/>
      <c r="G50" s="38" t="s">
        <v>24</v>
      </c>
      <c r="H50" s="18"/>
      <c r="I50" s="18">
        <v>4</v>
      </c>
      <c r="J50" s="18">
        <v>4</v>
      </c>
      <c r="K50" s="36">
        <v>7</v>
      </c>
      <c r="L50" s="38" t="s">
        <v>24</v>
      </c>
      <c r="M50" s="18" t="s">
        <v>25</v>
      </c>
      <c r="N50" s="18">
        <v>2</v>
      </c>
      <c r="O50" s="36">
        <v>7</v>
      </c>
      <c r="P50" s="18"/>
      <c r="Q50" s="18" t="s">
        <v>1051</v>
      </c>
      <c r="R50" s="18"/>
      <c r="S50" s="88"/>
      <c r="T50" s="44" t="s">
        <v>1833</v>
      </c>
    </row>
    <row r="51" spans="1:20" s="42" customFormat="1" ht="16.5" customHeight="1" x14ac:dyDescent="0.25">
      <c r="A51" s="39"/>
      <c r="B51" s="40"/>
      <c r="C51" s="41"/>
      <c r="D51" s="39"/>
      <c r="E51" s="39"/>
      <c r="F51" s="18"/>
      <c r="G51" s="38" t="s">
        <v>26</v>
      </c>
      <c r="H51" s="18"/>
      <c r="I51" s="18">
        <v>3</v>
      </c>
      <c r="J51" s="18">
        <v>3</v>
      </c>
      <c r="K51" s="36">
        <v>7</v>
      </c>
      <c r="L51" s="38" t="s">
        <v>26</v>
      </c>
      <c r="M51" s="18" t="s">
        <v>27</v>
      </c>
      <c r="N51" s="18">
        <v>2</v>
      </c>
      <c r="O51" s="36">
        <v>7</v>
      </c>
      <c r="P51" s="18"/>
      <c r="Q51" s="18" t="s">
        <v>1051</v>
      </c>
      <c r="R51" s="18"/>
      <c r="S51" s="88"/>
      <c r="T51" s="44" t="s">
        <v>1833</v>
      </c>
    </row>
    <row r="52" spans="1:20" s="42" customFormat="1" ht="16.5" customHeight="1" x14ac:dyDescent="0.25">
      <c r="A52" s="39"/>
      <c r="B52" s="40"/>
      <c r="C52" s="41"/>
      <c r="D52" s="39"/>
      <c r="E52" s="39"/>
      <c r="F52" s="18"/>
      <c r="G52" s="38" t="s">
        <v>1356</v>
      </c>
      <c r="H52" s="18"/>
      <c r="I52" s="18">
        <v>4</v>
      </c>
      <c r="J52" s="18">
        <v>4</v>
      </c>
      <c r="K52" s="36">
        <v>5</v>
      </c>
      <c r="L52" s="38" t="s">
        <v>160</v>
      </c>
      <c r="M52" s="18" t="s">
        <v>28</v>
      </c>
      <c r="N52" s="18">
        <v>2</v>
      </c>
      <c r="O52" s="36">
        <v>5</v>
      </c>
      <c r="P52" s="18"/>
      <c r="Q52" s="18" t="s">
        <v>1051</v>
      </c>
      <c r="R52" s="18"/>
      <c r="S52" s="88"/>
      <c r="T52" s="44" t="s">
        <v>1833</v>
      </c>
    </row>
    <row r="53" spans="1:20" s="42" customFormat="1" ht="16.5" customHeight="1" x14ac:dyDescent="0.25">
      <c r="A53" s="39"/>
      <c r="B53" s="40"/>
      <c r="C53" s="41"/>
      <c r="D53" s="39"/>
      <c r="E53" s="39"/>
      <c r="F53" s="18"/>
      <c r="G53" s="38" t="s">
        <v>29</v>
      </c>
      <c r="H53" s="18"/>
      <c r="I53" s="18">
        <v>4</v>
      </c>
      <c r="J53" s="18">
        <v>4</v>
      </c>
      <c r="K53" s="36">
        <v>7</v>
      </c>
      <c r="L53" s="38" t="s">
        <v>29</v>
      </c>
      <c r="M53" s="18" t="s">
        <v>30</v>
      </c>
      <c r="N53" s="18">
        <v>2</v>
      </c>
      <c r="O53" s="36">
        <v>7</v>
      </c>
      <c r="P53" s="18"/>
      <c r="Q53" s="18" t="s">
        <v>1051</v>
      </c>
      <c r="R53" s="18"/>
      <c r="S53" s="88"/>
      <c r="T53" s="44" t="s">
        <v>1833</v>
      </c>
    </row>
    <row r="54" spans="1:20" s="42" customFormat="1" ht="16.5" customHeight="1" x14ac:dyDescent="0.25">
      <c r="A54" s="39"/>
      <c r="B54" s="40"/>
      <c r="C54" s="41"/>
      <c r="D54" s="39"/>
      <c r="E54" s="39"/>
      <c r="F54" s="18"/>
      <c r="G54" s="38" t="s">
        <v>563</v>
      </c>
      <c r="H54" s="18"/>
      <c r="I54" s="18">
        <v>5</v>
      </c>
      <c r="J54" s="18">
        <v>5</v>
      </c>
      <c r="K54" s="36">
        <v>5</v>
      </c>
      <c r="L54" s="38" t="s">
        <v>31</v>
      </c>
      <c r="M54" s="18" t="s">
        <v>32</v>
      </c>
      <c r="N54" s="18">
        <v>2</v>
      </c>
      <c r="O54" s="36">
        <v>5</v>
      </c>
      <c r="P54" s="18"/>
      <c r="Q54" s="18" t="s">
        <v>1051</v>
      </c>
      <c r="R54" s="18"/>
      <c r="S54" s="88"/>
      <c r="T54" s="44" t="s">
        <v>1833</v>
      </c>
    </row>
    <row r="55" spans="1:20" s="42" customFormat="1" ht="16.5" customHeight="1" x14ac:dyDescent="0.25">
      <c r="A55" s="39"/>
      <c r="B55" s="40"/>
      <c r="C55" s="41"/>
      <c r="D55" s="39"/>
      <c r="E55" s="39"/>
      <c r="F55" s="18"/>
      <c r="G55" s="38" t="s">
        <v>564</v>
      </c>
      <c r="H55" s="18"/>
      <c r="I55" s="18">
        <v>5</v>
      </c>
      <c r="J55" s="18">
        <v>5</v>
      </c>
      <c r="K55" s="36">
        <v>5</v>
      </c>
      <c r="L55" s="38" t="s">
        <v>33</v>
      </c>
      <c r="M55" s="18" t="s">
        <v>34</v>
      </c>
      <c r="N55" s="18">
        <v>2</v>
      </c>
      <c r="O55" s="36">
        <v>5</v>
      </c>
      <c r="P55" s="18"/>
      <c r="Q55" s="18" t="s">
        <v>1051</v>
      </c>
      <c r="R55" s="18"/>
      <c r="S55" s="88"/>
      <c r="T55" s="44" t="s">
        <v>1833</v>
      </c>
    </row>
    <row r="56" spans="1:20" s="42" customFormat="1" ht="16.5" customHeight="1" x14ac:dyDescent="0.25">
      <c r="A56" s="39"/>
      <c r="B56" s="40"/>
      <c r="C56" s="41"/>
      <c r="D56" s="39"/>
      <c r="E56" s="39"/>
      <c r="F56" s="18"/>
      <c r="G56" s="38" t="s">
        <v>565</v>
      </c>
      <c r="H56" s="18"/>
      <c r="I56" s="18">
        <v>5</v>
      </c>
      <c r="J56" s="18">
        <v>5</v>
      </c>
      <c r="K56" s="36">
        <v>5</v>
      </c>
      <c r="L56" s="38" t="s">
        <v>35</v>
      </c>
      <c r="M56" s="18" t="s">
        <v>36</v>
      </c>
      <c r="N56" s="18">
        <v>2</v>
      </c>
      <c r="O56" s="36">
        <v>5</v>
      </c>
      <c r="P56" s="18"/>
      <c r="Q56" s="18" t="s">
        <v>1051</v>
      </c>
      <c r="R56" s="18"/>
      <c r="S56" s="88"/>
      <c r="T56" s="44" t="s">
        <v>1833</v>
      </c>
    </row>
    <row r="57" spans="1:20" s="42" customFormat="1" ht="16.5" customHeight="1" x14ac:dyDescent="0.25">
      <c r="A57" s="39"/>
      <c r="B57" s="40"/>
      <c r="C57" s="41"/>
      <c r="D57" s="39"/>
      <c r="E57" s="39"/>
      <c r="F57" s="18"/>
      <c r="G57" s="38" t="s">
        <v>223</v>
      </c>
      <c r="H57" s="18"/>
      <c r="I57" s="18">
        <v>4</v>
      </c>
      <c r="J57" s="18">
        <v>4</v>
      </c>
      <c r="K57" s="36">
        <v>5</v>
      </c>
      <c r="L57" s="34" t="s">
        <v>37</v>
      </c>
      <c r="M57" s="18" t="s">
        <v>38</v>
      </c>
      <c r="N57" s="18">
        <v>3</v>
      </c>
      <c r="O57" s="36"/>
      <c r="P57" s="18"/>
      <c r="Q57" s="18" t="s">
        <v>1051</v>
      </c>
      <c r="R57" s="18"/>
      <c r="S57" s="88"/>
      <c r="T57" s="44" t="s">
        <v>1833</v>
      </c>
    </row>
    <row r="58" spans="1:20" s="42" customFormat="1" ht="16.5" customHeight="1" x14ac:dyDescent="0.25">
      <c r="A58" s="39"/>
      <c r="B58" s="40"/>
      <c r="C58" s="41"/>
      <c r="D58" s="39"/>
      <c r="E58" s="39"/>
      <c r="F58" s="18"/>
      <c r="G58" s="38" t="s">
        <v>39</v>
      </c>
      <c r="H58" s="18"/>
      <c r="I58" s="18">
        <v>2</v>
      </c>
      <c r="J58" s="18">
        <v>2</v>
      </c>
      <c r="K58" s="36">
        <v>6</v>
      </c>
      <c r="L58" s="38" t="s">
        <v>39</v>
      </c>
      <c r="M58" s="18" t="s">
        <v>40</v>
      </c>
      <c r="N58" s="18">
        <v>2</v>
      </c>
      <c r="O58" s="36">
        <v>6</v>
      </c>
      <c r="P58" s="18"/>
      <c r="Q58" s="18" t="s">
        <v>1051</v>
      </c>
      <c r="R58" s="18"/>
      <c r="S58" s="88"/>
      <c r="T58" s="44" t="s">
        <v>1833</v>
      </c>
    </row>
    <row r="59" spans="1:20" s="42" customFormat="1" ht="16.5" customHeight="1" x14ac:dyDescent="0.25">
      <c r="A59" s="39"/>
      <c r="B59" s="40"/>
      <c r="C59" s="41"/>
      <c r="D59" s="39"/>
      <c r="E59" s="39"/>
      <c r="F59" s="18"/>
      <c r="G59" s="38" t="s">
        <v>1357</v>
      </c>
      <c r="H59" s="18"/>
      <c r="I59" s="18">
        <v>4</v>
      </c>
      <c r="J59" s="18">
        <v>4</v>
      </c>
      <c r="K59" s="36">
        <v>6</v>
      </c>
      <c r="L59" s="38" t="s">
        <v>41</v>
      </c>
      <c r="M59" s="18" t="s">
        <v>42</v>
      </c>
      <c r="N59" s="18">
        <v>3</v>
      </c>
      <c r="O59" s="36">
        <v>6</v>
      </c>
      <c r="P59" s="18"/>
      <c r="Q59" s="18" t="s">
        <v>1051</v>
      </c>
      <c r="R59" s="18"/>
      <c r="S59" s="88"/>
      <c r="T59" s="44" t="s">
        <v>1833</v>
      </c>
    </row>
    <row r="60" spans="1:20" s="42" customFormat="1" ht="16.5" customHeight="1" x14ac:dyDescent="0.25">
      <c r="A60" s="39"/>
      <c r="B60" s="40"/>
      <c r="C60" s="41"/>
      <c r="D60" s="39"/>
      <c r="E60" s="39"/>
      <c r="F60" s="18"/>
      <c r="G60" s="38" t="s">
        <v>158</v>
      </c>
      <c r="H60" s="18"/>
      <c r="I60" s="18">
        <v>4</v>
      </c>
      <c r="J60" s="18">
        <v>4</v>
      </c>
      <c r="K60" s="36">
        <v>6</v>
      </c>
      <c r="L60" s="38" t="s">
        <v>43</v>
      </c>
      <c r="M60" s="18" t="s">
        <v>44</v>
      </c>
      <c r="N60" s="18">
        <v>3</v>
      </c>
      <c r="O60" s="36">
        <v>6</v>
      </c>
      <c r="P60" s="18"/>
      <c r="Q60" s="18" t="s">
        <v>1051</v>
      </c>
      <c r="R60" s="18"/>
      <c r="S60" s="88"/>
      <c r="T60" s="44" t="s">
        <v>1833</v>
      </c>
    </row>
    <row r="61" spans="1:20" s="42" customFormat="1" ht="16.5" customHeight="1" x14ac:dyDescent="0.25">
      <c r="A61" s="39"/>
      <c r="B61" s="40"/>
      <c r="C61" s="41"/>
      <c r="D61" s="39"/>
      <c r="E61" s="39"/>
      <c r="F61" s="18"/>
      <c r="G61" s="38" t="s">
        <v>315</v>
      </c>
      <c r="H61" s="18"/>
      <c r="I61" s="18">
        <v>4</v>
      </c>
      <c r="J61" s="18">
        <v>4</v>
      </c>
      <c r="K61" s="36">
        <v>6</v>
      </c>
      <c r="L61" s="38" t="s">
        <v>56</v>
      </c>
      <c r="M61" s="18" t="s">
        <v>57</v>
      </c>
      <c r="N61" s="18">
        <v>3</v>
      </c>
      <c r="O61" s="36">
        <v>6</v>
      </c>
      <c r="P61" s="18"/>
      <c r="Q61" s="18" t="s">
        <v>1051</v>
      </c>
      <c r="R61" s="18"/>
      <c r="S61" s="88"/>
      <c r="T61" s="44" t="s">
        <v>1833</v>
      </c>
    </row>
    <row r="62" spans="1:20" s="42" customFormat="1" ht="16.5" customHeight="1" x14ac:dyDescent="0.25">
      <c r="A62" s="39"/>
      <c r="B62" s="40"/>
      <c r="C62" s="41"/>
      <c r="D62" s="39"/>
      <c r="E62" s="39"/>
      <c r="F62" s="18"/>
      <c r="G62" s="38" t="s">
        <v>247</v>
      </c>
      <c r="H62" s="18"/>
      <c r="I62" s="18">
        <v>3</v>
      </c>
      <c r="J62" s="18">
        <v>3</v>
      </c>
      <c r="K62" s="36">
        <v>9</v>
      </c>
      <c r="L62" s="38" t="s">
        <v>58</v>
      </c>
      <c r="M62" s="18" t="s">
        <v>59</v>
      </c>
      <c r="N62" s="18">
        <v>3</v>
      </c>
      <c r="O62" s="36">
        <v>9</v>
      </c>
      <c r="P62" s="18"/>
      <c r="Q62" s="18" t="s">
        <v>1051</v>
      </c>
      <c r="R62" s="18"/>
      <c r="S62" s="88"/>
      <c r="T62" s="44" t="s">
        <v>1833</v>
      </c>
    </row>
    <row r="63" spans="1:20" s="42" customFormat="1" ht="16.5" customHeight="1" x14ac:dyDescent="0.25">
      <c r="A63" s="39"/>
      <c r="B63" s="40"/>
      <c r="C63" s="41"/>
      <c r="D63" s="39"/>
      <c r="E63" s="39"/>
      <c r="F63" s="18"/>
      <c r="G63" s="38" t="s">
        <v>243</v>
      </c>
      <c r="H63" s="18"/>
      <c r="I63" s="18">
        <v>3</v>
      </c>
      <c r="J63" s="18">
        <v>3</v>
      </c>
      <c r="K63" s="36">
        <v>6</v>
      </c>
      <c r="L63" s="38" t="s">
        <v>161</v>
      </c>
      <c r="M63" s="18" t="s">
        <v>62</v>
      </c>
      <c r="N63" s="18">
        <v>3</v>
      </c>
      <c r="O63" s="36">
        <v>6</v>
      </c>
      <c r="P63" s="18"/>
      <c r="Q63" s="18" t="s">
        <v>1051</v>
      </c>
      <c r="R63" s="18"/>
      <c r="S63" s="88"/>
      <c r="T63" s="44" t="s">
        <v>1833</v>
      </c>
    </row>
    <row r="64" spans="1:20" s="42" customFormat="1" ht="16.5" customHeight="1" x14ac:dyDescent="0.25">
      <c r="A64" s="39"/>
      <c r="B64" s="40"/>
      <c r="C64" s="41"/>
      <c r="D64" s="39"/>
      <c r="E64" s="39"/>
      <c r="F64" s="18"/>
      <c r="G64" s="38" t="s">
        <v>237</v>
      </c>
      <c r="H64" s="18"/>
      <c r="I64" s="18">
        <v>3</v>
      </c>
      <c r="J64" s="18">
        <v>3</v>
      </c>
      <c r="K64" s="36">
        <v>5</v>
      </c>
      <c r="L64" s="38" t="s">
        <v>196</v>
      </c>
      <c r="M64" s="18" t="s">
        <v>197</v>
      </c>
      <c r="N64" s="18">
        <v>3</v>
      </c>
      <c r="O64" s="36">
        <v>5</v>
      </c>
      <c r="P64" s="18"/>
      <c r="Q64" s="18" t="s">
        <v>1051</v>
      </c>
      <c r="R64" s="18"/>
      <c r="S64" s="88"/>
      <c r="T64" s="44" t="s">
        <v>1833</v>
      </c>
    </row>
    <row r="65" spans="1:20" s="42" customFormat="1" ht="16.5" customHeight="1" x14ac:dyDescent="0.25">
      <c r="A65" s="39"/>
      <c r="B65" s="40"/>
      <c r="C65" s="41"/>
      <c r="D65" s="39"/>
      <c r="E65" s="39"/>
      <c r="F65" s="18"/>
      <c r="G65" s="38" t="s">
        <v>566</v>
      </c>
      <c r="H65" s="18"/>
      <c r="I65" s="18">
        <v>3</v>
      </c>
      <c r="J65" s="18">
        <v>3</v>
      </c>
      <c r="K65" s="36">
        <v>6</v>
      </c>
      <c r="L65" s="38" t="s">
        <v>200</v>
      </c>
      <c r="M65" s="18" t="s">
        <v>201</v>
      </c>
      <c r="N65" s="18">
        <v>3</v>
      </c>
      <c r="O65" s="36">
        <v>6</v>
      </c>
      <c r="P65" s="18"/>
      <c r="Q65" s="18" t="s">
        <v>1051</v>
      </c>
      <c r="R65" s="18"/>
      <c r="S65" s="88"/>
      <c r="T65" s="44" t="s">
        <v>1833</v>
      </c>
    </row>
    <row r="66" spans="1:20" s="42" customFormat="1" ht="16.5" customHeight="1" x14ac:dyDescent="0.25">
      <c r="A66" s="39"/>
      <c r="B66" s="40"/>
      <c r="C66" s="41"/>
      <c r="D66" s="39"/>
      <c r="E66" s="39"/>
      <c r="F66" s="18"/>
      <c r="G66" s="38" t="s">
        <v>1372</v>
      </c>
      <c r="H66" s="18"/>
      <c r="I66" s="18">
        <v>4</v>
      </c>
      <c r="J66" s="18">
        <v>4</v>
      </c>
      <c r="K66" s="36">
        <v>5</v>
      </c>
      <c r="L66" s="38" t="s">
        <v>178</v>
      </c>
      <c r="M66" s="18" t="s">
        <v>179</v>
      </c>
      <c r="N66" s="18">
        <v>3</v>
      </c>
      <c r="O66" s="18"/>
      <c r="P66" s="18"/>
      <c r="Q66" s="18"/>
      <c r="R66" s="18"/>
      <c r="S66" s="88" t="s">
        <v>1055</v>
      </c>
    </row>
    <row r="67" spans="1:20" s="42" customFormat="1" ht="16.5" customHeight="1" x14ac:dyDescent="0.25">
      <c r="A67" s="39"/>
      <c r="B67" s="40"/>
      <c r="C67" s="41"/>
      <c r="D67" s="39"/>
      <c r="E67" s="39"/>
      <c r="F67" s="18"/>
      <c r="G67" s="38" t="s">
        <v>567</v>
      </c>
      <c r="H67" s="18"/>
      <c r="I67" s="18">
        <v>3</v>
      </c>
      <c r="J67" s="18">
        <v>3</v>
      </c>
      <c r="K67" s="36">
        <v>7</v>
      </c>
      <c r="L67" s="38" t="s">
        <v>153</v>
      </c>
      <c r="M67" s="18" t="s">
        <v>154</v>
      </c>
      <c r="N67" s="18">
        <v>3</v>
      </c>
      <c r="O67" s="18"/>
      <c r="P67" s="18"/>
      <c r="Q67" s="18"/>
      <c r="R67" s="18"/>
      <c r="S67" s="88" t="s">
        <v>1055</v>
      </c>
    </row>
    <row r="68" spans="1:20" s="42" customFormat="1" ht="16.5" customHeight="1" x14ac:dyDescent="0.25">
      <c r="A68" s="39"/>
      <c r="B68" s="40"/>
      <c r="C68" s="41"/>
      <c r="D68" s="39"/>
      <c r="E68" s="39"/>
      <c r="F68" s="18"/>
      <c r="G68" s="38" t="s">
        <v>568</v>
      </c>
      <c r="H68" s="18"/>
      <c r="I68" s="18">
        <v>3</v>
      </c>
      <c r="J68" s="18">
        <v>3</v>
      </c>
      <c r="K68" s="36">
        <v>7</v>
      </c>
      <c r="L68" s="38" t="s">
        <v>278</v>
      </c>
      <c r="M68" s="18" t="s">
        <v>279</v>
      </c>
      <c r="N68" s="18">
        <v>3</v>
      </c>
      <c r="O68" s="18"/>
      <c r="P68" s="18"/>
      <c r="Q68" s="18"/>
      <c r="R68" s="18"/>
      <c r="S68" s="88" t="s">
        <v>1055</v>
      </c>
    </row>
    <row r="69" spans="1:20" s="42" customFormat="1" ht="16.5" customHeight="1" x14ac:dyDescent="0.25">
      <c r="A69" s="95">
        <v>6</v>
      </c>
      <c r="B69" s="141" t="s">
        <v>698</v>
      </c>
      <c r="C69" s="97">
        <v>36913</v>
      </c>
      <c r="D69" s="95" t="s">
        <v>699</v>
      </c>
      <c r="E69" s="95" t="s">
        <v>1834</v>
      </c>
      <c r="F69" s="98" t="s">
        <v>700</v>
      </c>
      <c r="G69" s="99"/>
      <c r="H69" s="98"/>
      <c r="I69" s="98"/>
      <c r="J69" s="98"/>
      <c r="K69" s="100"/>
      <c r="L69" s="99"/>
      <c r="M69" s="98"/>
      <c r="N69" s="98"/>
      <c r="O69" s="98"/>
      <c r="P69" s="98"/>
      <c r="Q69" s="98"/>
      <c r="R69" s="98">
        <f>SUMIFS($N$12:$N$1195,$T$12:$T$1195,T70)</f>
        <v>27</v>
      </c>
      <c r="S69" s="112"/>
    </row>
    <row r="70" spans="1:20" s="42" customFormat="1" ht="16.5" customHeight="1" x14ac:dyDescent="0.25">
      <c r="A70" s="39"/>
      <c r="B70" s="40"/>
      <c r="C70" s="41"/>
      <c r="D70" s="39"/>
      <c r="E70" s="39"/>
      <c r="F70" s="18"/>
      <c r="G70" s="38" t="s">
        <v>1358</v>
      </c>
      <c r="H70" s="18"/>
      <c r="I70" s="18">
        <v>3</v>
      </c>
      <c r="J70" s="18">
        <v>3</v>
      </c>
      <c r="K70" s="36" t="s">
        <v>318</v>
      </c>
      <c r="L70" s="38" t="s">
        <v>159</v>
      </c>
      <c r="M70" s="18" t="s">
        <v>23</v>
      </c>
      <c r="N70" s="18">
        <v>3</v>
      </c>
      <c r="O70" s="18" t="s">
        <v>316</v>
      </c>
      <c r="P70" s="18"/>
      <c r="Q70" s="18" t="s">
        <v>1051</v>
      </c>
      <c r="R70" s="18"/>
      <c r="S70" s="88"/>
      <c r="T70" s="44" t="s">
        <v>1834</v>
      </c>
    </row>
    <row r="71" spans="1:20" s="42" customFormat="1" ht="16.5" customHeight="1" x14ac:dyDescent="0.25">
      <c r="A71" s="39"/>
      <c r="B71" s="40"/>
      <c r="C71" s="41"/>
      <c r="D71" s="39"/>
      <c r="E71" s="39"/>
      <c r="F71" s="18"/>
      <c r="G71" s="38" t="s">
        <v>1359</v>
      </c>
      <c r="H71" s="18"/>
      <c r="I71" s="18">
        <v>2</v>
      </c>
      <c r="J71" s="18">
        <v>2</v>
      </c>
      <c r="K71" s="36" t="s">
        <v>316</v>
      </c>
      <c r="L71" s="38" t="s">
        <v>160</v>
      </c>
      <c r="M71" s="18" t="s">
        <v>28</v>
      </c>
      <c r="N71" s="18">
        <v>2</v>
      </c>
      <c r="O71" s="18" t="s">
        <v>316</v>
      </c>
      <c r="P71" s="18"/>
      <c r="Q71" s="18" t="s">
        <v>1051</v>
      </c>
      <c r="R71" s="18"/>
      <c r="S71" s="88"/>
      <c r="T71" s="44" t="s">
        <v>1834</v>
      </c>
    </row>
    <row r="72" spans="1:20" s="42" customFormat="1" ht="16.5" customHeight="1" x14ac:dyDescent="0.25">
      <c r="A72" s="39"/>
      <c r="B72" s="40"/>
      <c r="C72" s="41"/>
      <c r="D72" s="39"/>
      <c r="E72" s="39"/>
      <c r="F72" s="18"/>
      <c r="G72" s="38" t="s">
        <v>26</v>
      </c>
      <c r="H72" s="18"/>
      <c r="I72" s="18">
        <v>2</v>
      </c>
      <c r="J72" s="18">
        <v>2</v>
      </c>
      <c r="K72" s="36" t="s">
        <v>319</v>
      </c>
      <c r="L72" s="38" t="s">
        <v>26</v>
      </c>
      <c r="M72" s="18" t="s">
        <v>27</v>
      </c>
      <c r="N72" s="18">
        <v>2</v>
      </c>
      <c r="O72" s="36" t="s">
        <v>319</v>
      </c>
      <c r="P72" s="18"/>
      <c r="Q72" s="18" t="s">
        <v>1051</v>
      </c>
      <c r="R72" s="18"/>
      <c r="S72" s="88"/>
      <c r="T72" s="44" t="s">
        <v>1834</v>
      </c>
    </row>
    <row r="73" spans="1:20" s="42" customFormat="1" ht="16.5" customHeight="1" x14ac:dyDescent="0.25">
      <c r="A73" s="39"/>
      <c r="B73" s="40"/>
      <c r="C73" s="41"/>
      <c r="D73" s="39"/>
      <c r="E73" s="39"/>
      <c r="F73" s="18"/>
      <c r="G73" s="38" t="s">
        <v>429</v>
      </c>
      <c r="H73" s="18"/>
      <c r="I73" s="18">
        <v>3</v>
      </c>
      <c r="J73" s="18">
        <v>3</v>
      </c>
      <c r="K73" s="36" t="s">
        <v>316</v>
      </c>
      <c r="L73" s="38" t="s">
        <v>29</v>
      </c>
      <c r="M73" s="18" t="s">
        <v>30</v>
      </c>
      <c r="N73" s="18">
        <v>2</v>
      </c>
      <c r="O73" s="36" t="s">
        <v>316</v>
      </c>
      <c r="P73" s="18"/>
      <c r="Q73" s="18" t="s">
        <v>1051</v>
      </c>
      <c r="R73" s="18"/>
      <c r="S73" s="88"/>
      <c r="T73" s="44" t="s">
        <v>1834</v>
      </c>
    </row>
    <row r="74" spans="1:20" s="42" customFormat="1" ht="16.5" customHeight="1" x14ac:dyDescent="0.25">
      <c r="A74" s="39"/>
      <c r="B74" s="40"/>
      <c r="C74" s="41"/>
      <c r="D74" s="39"/>
      <c r="E74" s="39"/>
      <c r="F74" s="18"/>
      <c r="G74" s="38" t="s">
        <v>362</v>
      </c>
      <c r="H74" s="18"/>
      <c r="I74" s="18">
        <v>3</v>
      </c>
      <c r="J74" s="18">
        <v>3</v>
      </c>
      <c r="K74" s="36" t="s">
        <v>316</v>
      </c>
      <c r="L74" s="38" t="s">
        <v>31</v>
      </c>
      <c r="M74" s="18" t="s">
        <v>32</v>
      </c>
      <c r="N74" s="18">
        <v>2</v>
      </c>
      <c r="O74" s="36" t="s">
        <v>316</v>
      </c>
      <c r="P74" s="18"/>
      <c r="Q74" s="18" t="s">
        <v>1051</v>
      </c>
      <c r="R74" s="18"/>
      <c r="S74" s="88"/>
      <c r="T74" s="44" t="s">
        <v>1834</v>
      </c>
    </row>
    <row r="75" spans="1:20" s="42" customFormat="1" ht="16.5" customHeight="1" x14ac:dyDescent="0.25">
      <c r="A75" s="39"/>
      <c r="B75" s="40"/>
      <c r="C75" s="41"/>
      <c r="D75" s="39"/>
      <c r="E75" s="39"/>
      <c r="F75" s="18"/>
      <c r="G75" s="38" t="s">
        <v>363</v>
      </c>
      <c r="H75" s="18"/>
      <c r="I75" s="18">
        <v>3</v>
      </c>
      <c r="J75" s="18">
        <v>3</v>
      </c>
      <c r="K75" s="36" t="s">
        <v>339</v>
      </c>
      <c r="L75" s="38" t="s">
        <v>33</v>
      </c>
      <c r="M75" s="18" t="s">
        <v>34</v>
      </c>
      <c r="N75" s="18">
        <v>2</v>
      </c>
      <c r="O75" s="36" t="s">
        <v>339</v>
      </c>
      <c r="P75" s="18"/>
      <c r="Q75" s="18" t="s">
        <v>1051</v>
      </c>
      <c r="R75" s="18"/>
      <c r="S75" s="88"/>
      <c r="T75" s="44" t="s">
        <v>1834</v>
      </c>
    </row>
    <row r="76" spans="1:20" s="42" customFormat="1" ht="16.5" customHeight="1" x14ac:dyDescent="0.25">
      <c r="A76" s="39"/>
      <c r="B76" s="40"/>
      <c r="C76" s="41"/>
      <c r="D76" s="39"/>
      <c r="E76" s="39"/>
      <c r="F76" s="18"/>
      <c r="G76" s="38" t="s">
        <v>701</v>
      </c>
      <c r="H76" s="18"/>
      <c r="I76" s="18">
        <v>3</v>
      </c>
      <c r="J76" s="18">
        <v>3</v>
      </c>
      <c r="K76" s="36" t="s">
        <v>318</v>
      </c>
      <c r="L76" s="38" t="s">
        <v>35</v>
      </c>
      <c r="M76" s="18" t="s">
        <v>36</v>
      </c>
      <c r="N76" s="18">
        <v>2</v>
      </c>
      <c r="O76" s="36" t="s">
        <v>318</v>
      </c>
      <c r="P76" s="18"/>
      <c r="Q76" s="18" t="s">
        <v>1051</v>
      </c>
      <c r="R76" s="18"/>
      <c r="S76" s="88"/>
      <c r="T76" s="44" t="s">
        <v>1834</v>
      </c>
    </row>
    <row r="77" spans="1:20" s="42" customFormat="1" ht="16.5" customHeight="1" x14ac:dyDescent="0.25">
      <c r="A77" s="39"/>
      <c r="B77" s="40"/>
      <c r="C77" s="41"/>
      <c r="D77" s="39"/>
      <c r="E77" s="39"/>
      <c r="F77" s="18"/>
      <c r="G77" s="38" t="s">
        <v>702</v>
      </c>
      <c r="H77" s="18"/>
      <c r="I77" s="18">
        <v>3</v>
      </c>
      <c r="J77" s="18">
        <v>3</v>
      </c>
      <c r="K77" s="36" t="s">
        <v>645</v>
      </c>
      <c r="L77" s="38" t="s">
        <v>37</v>
      </c>
      <c r="M77" s="18" t="s">
        <v>38</v>
      </c>
      <c r="N77" s="18">
        <v>3</v>
      </c>
      <c r="O77" s="36"/>
      <c r="P77" s="18"/>
      <c r="Q77" s="18" t="s">
        <v>1051</v>
      </c>
      <c r="R77" s="18"/>
      <c r="S77" s="88"/>
      <c r="T77" s="44" t="s">
        <v>1834</v>
      </c>
    </row>
    <row r="78" spans="1:20" s="42" customFormat="1" ht="16.5" customHeight="1" x14ac:dyDescent="0.25">
      <c r="A78" s="39"/>
      <c r="B78" s="40"/>
      <c r="C78" s="41"/>
      <c r="D78" s="39"/>
      <c r="E78" s="39"/>
      <c r="F78" s="18"/>
      <c r="G78" s="38" t="s">
        <v>41</v>
      </c>
      <c r="H78" s="18"/>
      <c r="I78" s="18">
        <v>2</v>
      </c>
      <c r="J78" s="18">
        <v>2</v>
      </c>
      <c r="K78" s="36" t="s">
        <v>319</v>
      </c>
      <c r="L78" s="38" t="s">
        <v>41</v>
      </c>
      <c r="M78" s="18" t="s">
        <v>42</v>
      </c>
      <c r="N78" s="18">
        <v>3</v>
      </c>
      <c r="O78" s="18"/>
      <c r="P78" s="18"/>
      <c r="Q78" s="18"/>
      <c r="R78" s="18"/>
      <c r="S78" s="88" t="s">
        <v>1052</v>
      </c>
    </row>
    <row r="79" spans="1:20" s="42" customFormat="1" ht="16.5" customHeight="1" x14ac:dyDescent="0.25">
      <c r="A79" s="39"/>
      <c r="B79" s="40"/>
      <c r="C79" s="41"/>
      <c r="D79" s="39"/>
      <c r="E79" s="39"/>
      <c r="F79" s="18"/>
      <c r="G79" s="38" t="s">
        <v>43</v>
      </c>
      <c r="H79" s="18"/>
      <c r="I79" s="18">
        <v>2</v>
      </c>
      <c r="J79" s="18">
        <v>2</v>
      </c>
      <c r="K79" s="36" t="s">
        <v>645</v>
      </c>
      <c r="L79" s="38" t="s">
        <v>43</v>
      </c>
      <c r="M79" s="18" t="s">
        <v>44</v>
      </c>
      <c r="N79" s="18">
        <v>3</v>
      </c>
      <c r="O79" s="18"/>
      <c r="P79" s="18"/>
      <c r="Q79" s="18"/>
      <c r="R79" s="18"/>
      <c r="S79" s="88" t="s">
        <v>1052</v>
      </c>
    </row>
    <row r="80" spans="1:20" s="42" customFormat="1" ht="16.5" customHeight="1" x14ac:dyDescent="0.25">
      <c r="A80" s="39"/>
      <c r="B80" s="40"/>
      <c r="C80" s="41"/>
      <c r="D80" s="39"/>
      <c r="E80" s="39"/>
      <c r="F80" s="18"/>
      <c r="G80" s="38" t="s">
        <v>54</v>
      </c>
      <c r="H80" s="18"/>
      <c r="I80" s="18">
        <v>3</v>
      </c>
      <c r="J80" s="18">
        <v>3</v>
      </c>
      <c r="K80" s="36" t="s">
        <v>319</v>
      </c>
      <c r="L80" s="38" t="s">
        <v>54</v>
      </c>
      <c r="M80" s="18" t="s">
        <v>55</v>
      </c>
      <c r="N80" s="18">
        <v>3</v>
      </c>
      <c r="O80" s="36" t="s">
        <v>319</v>
      </c>
      <c r="P80" s="18"/>
      <c r="Q80" s="18" t="s">
        <v>1051</v>
      </c>
      <c r="R80" s="18"/>
      <c r="S80" s="88"/>
      <c r="T80" s="44" t="s">
        <v>1834</v>
      </c>
    </row>
    <row r="81" spans="1:20" s="42" customFormat="1" ht="16.5" customHeight="1" x14ac:dyDescent="0.25">
      <c r="A81" s="39"/>
      <c r="B81" s="40"/>
      <c r="C81" s="41"/>
      <c r="D81" s="39"/>
      <c r="E81" s="39"/>
      <c r="F81" s="18"/>
      <c r="G81" s="38" t="s">
        <v>315</v>
      </c>
      <c r="H81" s="18"/>
      <c r="I81" s="18">
        <v>3</v>
      </c>
      <c r="J81" s="18">
        <v>3</v>
      </c>
      <c r="K81" s="36" t="s">
        <v>318</v>
      </c>
      <c r="L81" s="38" t="s">
        <v>56</v>
      </c>
      <c r="M81" s="18" t="s">
        <v>57</v>
      </c>
      <c r="N81" s="18">
        <v>3</v>
      </c>
      <c r="O81" s="36" t="s">
        <v>318</v>
      </c>
      <c r="P81" s="18"/>
      <c r="Q81" s="18" t="s">
        <v>1051</v>
      </c>
      <c r="R81" s="18"/>
      <c r="S81" s="88"/>
      <c r="T81" s="44" t="s">
        <v>1834</v>
      </c>
    </row>
    <row r="82" spans="1:20" s="42" customFormat="1" ht="16.5" customHeight="1" x14ac:dyDescent="0.25">
      <c r="A82" s="39"/>
      <c r="B82" s="40"/>
      <c r="C82" s="41"/>
      <c r="D82" s="39"/>
      <c r="E82" s="39"/>
      <c r="F82" s="18"/>
      <c r="G82" s="38" t="s">
        <v>703</v>
      </c>
      <c r="H82" s="18"/>
      <c r="I82" s="18">
        <v>3</v>
      </c>
      <c r="J82" s="18">
        <v>3</v>
      </c>
      <c r="K82" s="36" t="s">
        <v>319</v>
      </c>
      <c r="L82" s="38" t="s">
        <v>161</v>
      </c>
      <c r="M82" s="18" t="s">
        <v>62</v>
      </c>
      <c r="N82" s="18">
        <v>3</v>
      </c>
      <c r="O82" s="36" t="s">
        <v>319</v>
      </c>
      <c r="P82" s="18"/>
      <c r="Q82" s="18" t="s">
        <v>1051</v>
      </c>
      <c r="R82" s="18"/>
      <c r="S82" s="88"/>
      <c r="T82" s="44" t="s">
        <v>1834</v>
      </c>
    </row>
    <row r="83" spans="1:20" s="42" customFormat="1" ht="16.5" customHeight="1" x14ac:dyDescent="0.25">
      <c r="A83" s="95">
        <v>7</v>
      </c>
      <c r="B83" s="141" t="s">
        <v>814</v>
      </c>
      <c r="C83" s="97">
        <v>37822</v>
      </c>
      <c r="D83" s="95" t="s">
        <v>815</v>
      </c>
      <c r="E83" s="95" t="s">
        <v>1835</v>
      </c>
      <c r="F83" s="98" t="s">
        <v>816</v>
      </c>
      <c r="G83" s="99"/>
      <c r="H83" s="98"/>
      <c r="I83" s="98"/>
      <c r="J83" s="98"/>
      <c r="K83" s="100"/>
      <c r="L83" s="99"/>
      <c r="M83" s="98"/>
      <c r="N83" s="98"/>
      <c r="O83" s="98"/>
      <c r="P83" s="98"/>
      <c r="Q83" s="98"/>
      <c r="R83" s="98">
        <f>SUMIFS($N$12:$N$1195,$T$12:$T$1195,T84)</f>
        <v>29</v>
      </c>
      <c r="S83" s="109"/>
    </row>
    <row r="84" spans="1:20" s="42" customFormat="1" ht="16.5" customHeight="1" x14ac:dyDescent="0.25">
      <c r="A84" s="39"/>
      <c r="B84" s="39"/>
      <c r="C84" s="41"/>
      <c r="D84" s="39"/>
      <c r="E84" s="39"/>
      <c r="F84" s="18"/>
      <c r="G84" s="38" t="s">
        <v>159</v>
      </c>
      <c r="H84" s="18"/>
      <c r="I84" s="18">
        <v>3</v>
      </c>
      <c r="J84" s="18">
        <v>3</v>
      </c>
      <c r="K84" s="36">
        <v>9.1999999999999993</v>
      </c>
      <c r="L84" s="38" t="s">
        <v>159</v>
      </c>
      <c r="M84" s="18" t="s">
        <v>23</v>
      </c>
      <c r="N84" s="18">
        <v>3</v>
      </c>
      <c r="O84" s="36">
        <v>9.1999999999999993</v>
      </c>
      <c r="P84" s="18"/>
      <c r="Q84" s="18" t="s">
        <v>1051</v>
      </c>
      <c r="R84" s="18"/>
      <c r="S84" s="34"/>
      <c r="T84" s="44" t="s">
        <v>1835</v>
      </c>
    </row>
    <row r="85" spans="1:20" s="42" customFormat="1" ht="16.5" customHeight="1" x14ac:dyDescent="0.25">
      <c r="A85" s="39"/>
      <c r="B85" s="39"/>
      <c r="C85" s="41"/>
      <c r="D85" s="39"/>
      <c r="E85" s="39"/>
      <c r="F85" s="18"/>
      <c r="G85" s="38" t="s">
        <v>24</v>
      </c>
      <c r="H85" s="18"/>
      <c r="I85" s="18">
        <v>2</v>
      </c>
      <c r="J85" s="18">
        <v>2</v>
      </c>
      <c r="K85" s="36">
        <v>8.6999999999999993</v>
      </c>
      <c r="L85" s="38" t="s">
        <v>24</v>
      </c>
      <c r="M85" s="18" t="s">
        <v>25</v>
      </c>
      <c r="N85" s="18">
        <v>2</v>
      </c>
      <c r="O85" s="36">
        <v>8.6999999999999993</v>
      </c>
      <c r="P85" s="18"/>
      <c r="Q85" s="18" t="s">
        <v>1051</v>
      </c>
      <c r="R85" s="18"/>
      <c r="S85" s="34"/>
      <c r="T85" s="44" t="s">
        <v>1835</v>
      </c>
    </row>
    <row r="86" spans="1:20" s="42" customFormat="1" ht="16.5" customHeight="1" x14ac:dyDescent="0.25">
      <c r="A86" s="39"/>
      <c r="B86" s="39"/>
      <c r="C86" s="41"/>
      <c r="D86" s="39"/>
      <c r="E86" s="39"/>
      <c r="F86" s="18"/>
      <c r="G86" s="38" t="s">
        <v>26</v>
      </c>
      <c r="H86" s="18"/>
      <c r="I86" s="18">
        <v>2</v>
      </c>
      <c r="J86" s="18">
        <v>2</v>
      </c>
      <c r="K86" s="36">
        <v>8.8000000000000007</v>
      </c>
      <c r="L86" s="38" t="s">
        <v>26</v>
      </c>
      <c r="M86" s="18" t="s">
        <v>27</v>
      </c>
      <c r="N86" s="18">
        <v>2</v>
      </c>
      <c r="O86" s="36">
        <v>8.8000000000000007</v>
      </c>
      <c r="P86" s="18"/>
      <c r="Q86" s="18" t="s">
        <v>1051</v>
      </c>
      <c r="R86" s="18"/>
      <c r="S86" s="34"/>
      <c r="T86" s="44" t="s">
        <v>1835</v>
      </c>
    </row>
    <row r="87" spans="1:20" s="42" customFormat="1" ht="16.5" customHeight="1" x14ac:dyDescent="0.25">
      <c r="A87" s="39"/>
      <c r="B87" s="39"/>
      <c r="C87" s="41"/>
      <c r="D87" s="39"/>
      <c r="E87" s="39"/>
      <c r="F87" s="18"/>
      <c r="G87" s="38" t="s">
        <v>160</v>
      </c>
      <c r="H87" s="18"/>
      <c r="I87" s="18">
        <v>2</v>
      </c>
      <c r="J87" s="18">
        <v>2</v>
      </c>
      <c r="K87" s="36">
        <v>8.1</v>
      </c>
      <c r="L87" s="38" t="s">
        <v>160</v>
      </c>
      <c r="M87" s="18" t="s">
        <v>28</v>
      </c>
      <c r="N87" s="18">
        <v>2</v>
      </c>
      <c r="O87" s="36">
        <v>8.1</v>
      </c>
      <c r="P87" s="18"/>
      <c r="Q87" s="18" t="s">
        <v>1051</v>
      </c>
      <c r="R87" s="18"/>
      <c r="S87" s="34"/>
      <c r="T87" s="44" t="s">
        <v>1835</v>
      </c>
    </row>
    <row r="88" spans="1:20" s="42" customFormat="1" ht="16.5" customHeight="1" x14ac:dyDescent="0.25">
      <c r="A88" s="39"/>
      <c r="B88" s="39"/>
      <c r="C88" s="41"/>
      <c r="D88" s="39"/>
      <c r="E88" s="39"/>
      <c r="F88" s="18"/>
      <c r="G88" s="38" t="s">
        <v>29</v>
      </c>
      <c r="H88" s="18"/>
      <c r="I88" s="18">
        <v>2</v>
      </c>
      <c r="J88" s="18">
        <v>2</v>
      </c>
      <c r="K88" s="36">
        <v>7.5</v>
      </c>
      <c r="L88" s="38" t="s">
        <v>29</v>
      </c>
      <c r="M88" s="18" t="s">
        <v>30</v>
      </c>
      <c r="N88" s="18">
        <v>2</v>
      </c>
      <c r="O88" s="36">
        <v>7.5</v>
      </c>
      <c r="P88" s="18"/>
      <c r="Q88" s="18" t="s">
        <v>1051</v>
      </c>
      <c r="R88" s="18"/>
      <c r="S88" s="34"/>
      <c r="T88" s="44" t="s">
        <v>1835</v>
      </c>
    </row>
    <row r="89" spans="1:20" s="42" customFormat="1" ht="16.5" customHeight="1" x14ac:dyDescent="0.25">
      <c r="A89" s="39"/>
      <c r="B89" s="39"/>
      <c r="C89" s="41"/>
      <c r="D89" s="39"/>
      <c r="E89" s="39"/>
      <c r="F89" s="18"/>
      <c r="G89" s="38" t="s">
        <v>362</v>
      </c>
      <c r="H89" s="18"/>
      <c r="I89" s="18">
        <v>3</v>
      </c>
      <c r="J89" s="18">
        <v>3</v>
      </c>
      <c r="K89" s="36">
        <v>8</v>
      </c>
      <c r="L89" s="38" t="s">
        <v>31</v>
      </c>
      <c r="M89" s="18" t="s">
        <v>32</v>
      </c>
      <c r="N89" s="18">
        <v>2</v>
      </c>
      <c r="O89" s="36">
        <v>8</v>
      </c>
      <c r="P89" s="18"/>
      <c r="Q89" s="18" t="s">
        <v>1051</v>
      </c>
      <c r="R89" s="18"/>
      <c r="S89" s="34"/>
      <c r="T89" s="44" t="s">
        <v>1835</v>
      </c>
    </row>
    <row r="90" spans="1:20" s="42" customFormat="1" ht="16.5" customHeight="1" x14ac:dyDescent="0.25">
      <c r="A90" s="39"/>
      <c r="B90" s="39"/>
      <c r="C90" s="41"/>
      <c r="D90" s="39"/>
      <c r="E90" s="39"/>
      <c r="F90" s="18"/>
      <c r="G90" s="38" t="s">
        <v>363</v>
      </c>
      <c r="H90" s="18"/>
      <c r="I90" s="18">
        <v>4</v>
      </c>
      <c r="J90" s="18">
        <v>4</v>
      </c>
      <c r="K90" s="36">
        <v>8.1999999999999993</v>
      </c>
      <c r="L90" s="38" t="s">
        <v>33</v>
      </c>
      <c r="M90" s="18" t="s">
        <v>34</v>
      </c>
      <c r="N90" s="18">
        <v>2</v>
      </c>
      <c r="O90" s="36">
        <v>8.1999999999999993</v>
      </c>
      <c r="P90" s="18"/>
      <c r="Q90" s="18" t="s">
        <v>1051</v>
      </c>
      <c r="R90" s="18"/>
      <c r="S90" s="34"/>
      <c r="T90" s="44" t="s">
        <v>1835</v>
      </c>
    </row>
    <row r="91" spans="1:20" s="42" customFormat="1" ht="16.5" customHeight="1" x14ac:dyDescent="0.25">
      <c r="A91" s="39"/>
      <c r="B91" s="39"/>
      <c r="C91" s="41"/>
      <c r="D91" s="39"/>
      <c r="E91" s="39"/>
      <c r="F91" s="18"/>
      <c r="G91" s="38" t="s">
        <v>817</v>
      </c>
      <c r="H91" s="18"/>
      <c r="I91" s="18">
        <v>3</v>
      </c>
      <c r="J91" s="18">
        <v>3</v>
      </c>
      <c r="K91" s="36">
        <v>7.4</v>
      </c>
      <c r="L91" s="38" t="s">
        <v>35</v>
      </c>
      <c r="M91" s="18" t="s">
        <v>36</v>
      </c>
      <c r="N91" s="18">
        <v>2</v>
      </c>
      <c r="O91" s="36">
        <v>7.4</v>
      </c>
      <c r="P91" s="18"/>
      <c r="Q91" s="18" t="s">
        <v>1051</v>
      </c>
      <c r="R91" s="18"/>
      <c r="S91" s="34"/>
      <c r="T91" s="44" t="s">
        <v>1835</v>
      </c>
    </row>
    <row r="92" spans="1:20" s="42" customFormat="1" ht="16.5" customHeight="1" x14ac:dyDescent="0.25">
      <c r="A92" s="39"/>
      <c r="B92" s="39"/>
      <c r="C92" s="41"/>
      <c r="D92" s="39"/>
      <c r="E92" s="39"/>
      <c r="F92" s="18"/>
      <c r="G92" s="38" t="s">
        <v>156</v>
      </c>
      <c r="H92" s="18"/>
      <c r="I92" s="18">
        <v>3</v>
      </c>
      <c r="J92" s="18">
        <v>3</v>
      </c>
      <c r="K92" s="36">
        <v>8.1999999999999993</v>
      </c>
      <c r="L92" s="38" t="s">
        <v>37</v>
      </c>
      <c r="M92" s="18" t="s">
        <v>38</v>
      </c>
      <c r="N92" s="18">
        <v>3</v>
      </c>
      <c r="O92" s="36"/>
      <c r="P92" s="18"/>
      <c r="Q92" s="18" t="s">
        <v>1051</v>
      </c>
      <c r="R92" s="18"/>
      <c r="S92" s="34"/>
      <c r="T92" s="44" t="s">
        <v>1835</v>
      </c>
    </row>
    <row r="93" spans="1:20" s="42" customFormat="1" ht="16.5" customHeight="1" x14ac:dyDescent="0.25">
      <c r="A93" s="39"/>
      <c r="B93" s="39"/>
      <c r="C93" s="41"/>
      <c r="D93" s="39"/>
      <c r="E93" s="39"/>
      <c r="F93" s="18"/>
      <c r="G93" s="38" t="s">
        <v>41</v>
      </c>
      <c r="H93" s="18"/>
      <c r="I93" s="18">
        <v>3</v>
      </c>
      <c r="J93" s="18">
        <v>3</v>
      </c>
      <c r="K93" s="36">
        <v>8.5</v>
      </c>
      <c r="L93" s="38" t="s">
        <v>41</v>
      </c>
      <c r="M93" s="18" t="s">
        <v>42</v>
      </c>
      <c r="N93" s="18">
        <v>3</v>
      </c>
      <c r="O93" s="36">
        <v>8.5</v>
      </c>
      <c r="P93" s="18"/>
      <c r="Q93" s="18" t="s">
        <v>1051</v>
      </c>
      <c r="R93" s="18"/>
      <c r="S93" s="34"/>
      <c r="T93" s="44" t="s">
        <v>1835</v>
      </c>
    </row>
    <row r="94" spans="1:20" s="42" customFormat="1" ht="16.5" customHeight="1" x14ac:dyDescent="0.25">
      <c r="A94" s="39"/>
      <c r="B94" s="39"/>
      <c r="C94" s="41"/>
      <c r="D94" s="39"/>
      <c r="E94" s="39"/>
      <c r="F94" s="18"/>
      <c r="G94" s="38" t="s">
        <v>43</v>
      </c>
      <c r="H94" s="18"/>
      <c r="I94" s="18">
        <v>3</v>
      </c>
      <c r="J94" s="18">
        <v>3</v>
      </c>
      <c r="K94" s="36">
        <v>9.5</v>
      </c>
      <c r="L94" s="38" t="s">
        <v>43</v>
      </c>
      <c r="M94" s="18" t="s">
        <v>44</v>
      </c>
      <c r="N94" s="18">
        <v>3</v>
      </c>
      <c r="O94" s="36">
        <v>9.5</v>
      </c>
      <c r="P94" s="18"/>
      <c r="Q94" s="18" t="s">
        <v>1051</v>
      </c>
      <c r="R94" s="18"/>
      <c r="S94" s="34"/>
      <c r="T94" s="44" t="s">
        <v>1835</v>
      </c>
    </row>
    <row r="95" spans="1:20" s="42" customFormat="1" ht="16.5" customHeight="1" x14ac:dyDescent="0.25">
      <c r="A95" s="39"/>
      <c r="B95" s="39"/>
      <c r="C95" s="41"/>
      <c r="D95" s="39"/>
      <c r="E95" s="39"/>
      <c r="F95" s="18"/>
      <c r="G95" s="38" t="s">
        <v>367</v>
      </c>
      <c r="H95" s="18"/>
      <c r="I95" s="18">
        <v>4</v>
      </c>
      <c r="J95" s="18">
        <v>4</v>
      </c>
      <c r="K95" s="36">
        <v>8.5</v>
      </c>
      <c r="L95" s="38" t="s">
        <v>161</v>
      </c>
      <c r="M95" s="18" t="s">
        <v>62</v>
      </c>
      <c r="N95" s="18">
        <v>3</v>
      </c>
      <c r="O95" s="36">
        <v>8.5</v>
      </c>
      <c r="P95" s="18"/>
      <c r="Q95" s="18" t="s">
        <v>1051</v>
      </c>
      <c r="R95" s="18"/>
      <c r="S95" s="34"/>
      <c r="T95" s="44" t="s">
        <v>1835</v>
      </c>
    </row>
    <row r="96" spans="1:20" s="42" customFormat="1" ht="16.5" customHeight="1" x14ac:dyDescent="0.25">
      <c r="A96" s="95">
        <v>8</v>
      </c>
      <c r="B96" s="141" t="s">
        <v>819</v>
      </c>
      <c r="C96" s="97">
        <v>33832</v>
      </c>
      <c r="D96" s="95" t="s">
        <v>820</v>
      </c>
      <c r="E96" s="95" t="s">
        <v>1836</v>
      </c>
      <c r="F96" s="98" t="s">
        <v>821</v>
      </c>
      <c r="G96" s="99"/>
      <c r="H96" s="98"/>
      <c r="I96" s="98"/>
      <c r="J96" s="98"/>
      <c r="K96" s="100"/>
      <c r="L96" s="99"/>
      <c r="M96" s="98"/>
      <c r="N96" s="98"/>
      <c r="O96" s="98"/>
      <c r="P96" s="98"/>
      <c r="Q96" s="98"/>
      <c r="R96" s="98">
        <f>SUMIFS($N$12:$N$1195,$T$12:$T$1195,T97)</f>
        <v>18</v>
      </c>
      <c r="S96" s="109"/>
    </row>
    <row r="97" spans="1:20" s="42" customFormat="1" ht="16.5" customHeight="1" x14ac:dyDescent="0.25">
      <c r="A97" s="39"/>
      <c r="B97" s="39"/>
      <c r="C97" s="41"/>
      <c r="D97" s="39"/>
      <c r="E97" s="39"/>
      <c r="F97" s="18"/>
      <c r="G97" s="38" t="s">
        <v>159</v>
      </c>
      <c r="H97" s="18">
        <v>6</v>
      </c>
      <c r="I97" s="18"/>
      <c r="J97" s="18" t="s">
        <v>1574</v>
      </c>
      <c r="K97" s="36">
        <v>7</v>
      </c>
      <c r="L97" s="38" t="s">
        <v>159</v>
      </c>
      <c r="M97" s="18" t="s">
        <v>23</v>
      </c>
      <c r="N97" s="18">
        <v>3</v>
      </c>
      <c r="O97" s="36">
        <v>7</v>
      </c>
      <c r="P97" s="18"/>
      <c r="Q97" s="18" t="s">
        <v>1051</v>
      </c>
      <c r="R97" s="18"/>
      <c r="S97" s="34"/>
      <c r="T97" s="44" t="s">
        <v>1836</v>
      </c>
    </row>
    <row r="98" spans="1:20" s="42" customFormat="1" ht="16.5" customHeight="1" x14ac:dyDescent="0.25">
      <c r="A98" s="39"/>
      <c r="B98" s="39"/>
      <c r="C98" s="41"/>
      <c r="D98" s="39"/>
      <c r="E98" s="39"/>
      <c r="F98" s="18"/>
      <c r="G98" s="38" t="s">
        <v>24</v>
      </c>
      <c r="H98" s="18">
        <v>4</v>
      </c>
      <c r="I98" s="18"/>
      <c r="J98" s="18">
        <v>3</v>
      </c>
      <c r="K98" s="36">
        <v>6</v>
      </c>
      <c r="L98" s="38" t="s">
        <v>24</v>
      </c>
      <c r="M98" s="18" t="s">
        <v>25</v>
      </c>
      <c r="N98" s="18">
        <v>2</v>
      </c>
      <c r="O98" s="36">
        <v>6</v>
      </c>
      <c r="P98" s="18"/>
      <c r="Q98" s="18" t="s">
        <v>1051</v>
      </c>
      <c r="R98" s="18"/>
      <c r="S98" s="34"/>
      <c r="T98" s="44" t="s">
        <v>1836</v>
      </c>
    </row>
    <row r="99" spans="1:20" s="42" customFormat="1" ht="16.5" customHeight="1" x14ac:dyDescent="0.25">
      <c r="A99" s="39"/>
      <c r="B99" s="39"/>
      <c r="C99" s="41"/>
      <c r="D99" s="39"/>
      <c r="E99" s="39"/>
      <c r="F99" s="18"/>
      <c r="G99" s="38" t="s">
        <v>26</v>
      </c>
      <c r="H99" s="18">
        <v>3</v>
      </c>
      <c r="I99" s="18"/>
      <c r="J99" s="18">
        <v>2</v>
      </c>
      <c r="K99" s="36">
        <v>7</v>
      </c>
      <c r="L99" s="38" t="s">
        <v>26</v>
      </c>
      <c r="M99" s="18" t="s">
        <v>27</v>
      </c>
      <c r="N99" s="18">
        <v>2</v>
      </c>
      <c r="O99" s="36">
        <v>7</v>
      </c>
      <c r="P99" s="18"/>
      <c r="Q99" s="18" t="s">
        <v>1051</v>
      </c>
      <c r="R99" s="18"/>
      <c r="S99" s="34"/>
      <c r="T99" s="44" t="s">
        <v>1836</v>
      </c>
    </row>
    <row r="100" spans="1:20" s="42" customFormat="1" ht="16.5" customHeight="1" x14ac:dyDescent="0.25">
      <c r="A100" s="39"/>
      <c r="B100" s="39"/>
      <c r="C100" s="41"/>
      <c r="D100" s="39"/>
      <c r="E100" s="39"/>
      <c r="F100" s="18"/>
      <c r="G100" s="38" t="s">
        <v>202</v>
      </c>
      <c r="H100" s="18">
        <v>5</v>
      </c>
      <c r="I100" s="18"/>
      <c r="J100" s="18">
        <v>4</v>
      </c>
      <c r="K100" s="36">
        <v>8</v>
      </c>
      <c r="L100" s="38" t="s">
        <v>160</v>
      </c>
      <c r="M100" s="18" t="s">
        <v>28</v>
      </c>
      <c r="N100" s="18">
        <v>2</v>
      </c>
      <c r="O100" s="36">
        <v>8</v>
      </c>
      <c r="P100" s="18"/>
      <c r="Q100" s="18" t="s">
        <v>1051</v>
      </c>
      <c r="R100" s="18"/>
      <c r="S100" s="34"/>
      <c r="T100" s="44" t="s">
        <v>1836</v>
      </c>
    </row>
    <row r="101" spans="1:20" s="42" customFormat="1" ht="16.5" customHeight="1" x14ac:dyDescent="0.25">
      <c r="A101" s="39"/>
      <c r="B101" s="39"/>
      <c r="C101" s="41"/>
      <c r="D101" s="39"/>
      <c r="E101" s="39"/>
      <c r="F101" s="18"/>
      <c r="G101" s="38" t="s">
        <v>29</v>
      </c>
      <c r="H101" s="18">
        <v>4</v>
      </c>
      <c r="I101" s="18"/>
      <c r="J101" s="18">
        <v>3</v>
      </c>
      <c r="K101" s="36">
        <v>7</v>
      </c>
      <c r="L101" s="38" t="s">
        <v>29</v>
      </c>
      <c r="M101" s="18" t="s">
        <v>30</v>
      </c>
      <c r="N101" s="18">
        <v>2</v>
      </c>
      <c r="O101" s="36">
        <v>7</v>
      </c>
      <c r="P101" s="18"/>
      <c r="Q101" s="18" t="s">
        <v>1051</v>
      </c>
      <c r="R101" s="18"/>
      <c r="S101" s="34"/>
      <c r="T101" s="44" t="s">
        <v>1836</v>
      </c>
    </row>
    <row r="102" spans="1:20" s="42" customFormat="1" ht="16.5" customHeight="1" x14ac:dyDescent="0.25">
      <c r="A102" s="39"/>
      <c r="B102" s="39"/>
      <c r="C102" s="41"/>
      <c r="D102" s="39"/>
      <c r="E102" s="39"/>
      <c r="F102" s="18"/>
      <c r="G102" s="38" t="s">
        <v>39</v>
      </c>
      <c r="H102" s="18">
        <v>3</v>
      </c>
      <c r="I102" s="18"/>
      <c r="J102" s="18">
        <v>2</v>
      </c>
      <c r="K102" s="36">
        <v>7</v>
      </c>
      <c r="L102" s="38" t="s">
        <v>39</v>
      </c>
      <c r="M102" s="18" t="s">
        <v>40</v>
      </c>
      <c r="N102" s="18">
        <v>2</v>
      </c>
      <c r="O102" s="36">
        <v>7</v>
      </c>
      <c r="P102" s="18"/>
      <c r="Q102" s="18" t="s">
        <v>1051</v>
      </c>
      <c r="R102" s="18"/>
      <c r="S102" s="34"/>
      <c r="T102" s="44" t="s">
        <v>1836</v>
      </c>
    </row>
    <row r="103" spans="1:20" s="42" customFormat="1" ht="16.5" customHeight="1" x14ac:dyDescent="0.25">
      <c r="A103" s="39"/>
      <c r="B103" s="39"/>
      <c r="C103" s="41"/>
      <c r="D103" s="39"/>
      <c r="E103" s="39"/>
      <c r="F103" s="18"/>
      <c r="G103" s="38" t="s">
        <v>822</v>
      </c>
      <c r="H103" s="18">
        <v>3</v>
      </c>
      <c r="I103" s="18"/>
      <c r="J103" s="18">
        <v>2</v>
      </c>
      <c r="K103" s="36">
        <v>7</v>
      </c>
      <c r="L103" s="38" t="s">
        <v>182</v>
      </c>
      <c r="M103" s="18" t="s">
        <v>183</v>
      </c>
      <c r="N103" s="18">
        <v>2</v>
      </c>
      <c r="O103" s="36">
        <v>7</v>
      </c>
      <c r="P103" s="18"/>
      <c r="Q103" s="18" t="s">
        <v>1051</v>
      </c>
      <c r="R103" s="18"/>
      <c r="S103" s="34"/>
      <c r="T103" s="44" t="s">
        <v>1836</v>
      </c>
    </row>
    <row r="104" spans="1:20" s="42" customFormat="1" ht="16.5" customHeight="1" x14ac:dyDescent="0.25">
      <c r="A104" s="39"/>
      <c r="B104" s="39"/>
      <c r="C104" s="41"/>
      <c r="D104" s="39"/>
      <c r="E104" s="39"/>
      <c r="F104" s="18"/>
      <c r="G104" s="38" t="s">
        <v>184</v>
      </c>
      <c r="H104" s="18">
        <v>5</v>
      </c>
      <c r="I104" s="18"/>
      <c r="J104" s="18">
        <v>4</v>
      </c>
      <c r="K104" s="36">
        <v>8</v>
      </c>
      <c r="L104" s="38" t="s">
        <v>184</v>
      </c>
      <c r="M104" s="18" t="s">
        <v>185</v>
      </c>
      <c r="N104" s="18">
        <v>3</v>
      </c>
      <c r="O104" s="36">
        <v>8</v>
      </c>
      <c r="P104" s="18"/>
      <c r="Q104" s="18" t="s">
        <v>1051</v>
      </c>
      <c r="R104" s="18"/>
      <c r="S104" s="34"/>
      <c r="T104" s="44" t="s">
        <v>1836</v>
      </c>
    </row>
    <row r="105" spans="1:20" s="42" customFormat="1" ht="16.5" customHeight="1" x14ac:dyDescent="0.25">
      <c r="A105" s="95">
        <v>9</v>
      </c>
      <c r="B105" s="141" t="s">
        <v>823</v>
      </c>
      <c r="C105" s="97">
        <v>37837</v>
      </c>
      <c r="D105" s="95" t="s">
        <v>824</v>
      </c>
      <c r="E105" s="95" t="s">
        <v>1837</v>
      </c>
      <c r="F105" s="98" t="s">
        <v>341</v>
      </c>
      <c r="G105" s="99"/>
      <c r="H105" s="98"/>
      <c r="I105" s="98"/>
      <c r="J105" s="98"/>
      <c r="K105" s="100"/>
      <c r="L105" s="99"/>
      <c r="M105" s="98"/>
      <c r="N105" s="98"/>
      <c r="O105" s="98"/>
      <c r="P105" s="98"/>
      <c r="Q105" s="98"/>
      <c r="R105" s="98">
        <f>SUMIFS($N$12:$N$1195,$T$12:$T$1195,T106)</f>
        <v>31</v>
      </c>
      <c r="S105" s="109"/>
    </row>
    <row r="106" spans="1:20" s="42" customFormat="1" ht="16.5" customHeight="1" x14ac:dyDescent="0.25">
      <c r="A106" s="39"/>
      <c r="B106" s="39"/>
      <c r="C106" s="41"/>
      <c r="D106" s="39"/>
      <c r="E106" s="39"/>
      <c r="F106" s="18"/>
      <c r="G106" s="38" t="s">
        <v>159</v>
      </c>
      <c r="H106" s="18"/>
      <c r="I106" s="18">
        <v>3</v>
      </c>
      <c r="J106" s="18">
        <v>3</v>
      </c>
      <c r="K106" s="36">
        <v>6.9</v>
      </c>
      <c r="L106" s="38" t="s">
        <v>159</v>
      </c>
      <c r="M106" s="18" t="s">
        <v>23</v>
      </c>
      <c r="N106" s="18">
        <v>3</v>
      </c>
      <c r="O106" s="36">
        <v>6.9</v>
      </c>
      <c r="P106" s="18"/>
      <c r="Q106" s="18" t="s">
        <v>1051</v>
      </c>
      <c r="R106" s="18"/>
      <c r="S106" s="34"/>
      <c r="T106" s="44" t="s">
        <v>1837</v>
      </c>
    </row>
    <row r="107" spans="1:20" s="42" customFormat="1" ht="16.5" customHeight="1" x14ac:dyDescent="0.25">
      <c r="A107" s="39"/>
      <c r="B107" s="39"/>
      <c r="C107" s="41"/>
      <c r="D107" s="39"/>
      <c r="E107" s="39"/>
      <c r="F107" s="18"/>
      <c r="G107" s="38" t="s">
        <v>24</v>
      </c>
      <c r="H107" s="18"/>
      <c r="I107" s="18">
        <v>2</v>
      </c>
      <c r="J107" s="18">
        <v>2</v>
      </c>
      <c r="K107" s="36">
        <v>6.4</v>
      </c>
      <c r="L107" s="38" t="s">
        <v>24</v>
      </c>
      <c r="M107" s="18" t="s">
        <v>25</v>
      </c>
      <c r="N107" s="18">
        <v>2</v>
      </c>
      <c r="O107" s="36">
        <v>6.4</v>
      </c>
      <c r="P107" s="18"/>
      <c r="Q107" s="18" t="s">
        <v>1051</v>
      </c>
      <c r="R107" s="18"/>
      <c r="S107" s="34"/>
      <c r="T107" s="44" t="s">
        <v>1837</v>
      </c>
    </row>
    <row r="108" spans="1:20" s="42" customFormat="1" ht="16.5" customHeight="1" x14ac:dyDescent="0.25">
      <c r="A108" s="39"/>
      <c r="B108" s="39"/>
      <c r="C108" s="41"/>
      <c r="D108" s="39"/>
      <c r="E108" s="39"/>
      <c r="F108" s="18"/>
      <c r="G108" s="38" t="s">
        <v>26</v>
      </c>
      <c r="H108" s="18"/>
      <c r="I108" s="18">
        <v>2</v>
      </c>
      <c r="J108" s="18">
        <v>2</v>
      </c>
      <c r="K108" s="36">
        <v>7</v>
      </c>
      <c r="L108" s="38" t="s">
        <v>26</v>
      </c>
      <c r="M108" s="18" t="s">
        <v>27</v>
      </c>
      <c r="N108" s="18">
        <v>2</v>
      </c>
      <c r="O108" s="36">
        <v>7</v>
      </c>
      <c r="P108" s="18"/>
      <c r="Q108" s="18" t="s">
        <v>1051</v>
      </c>
      <c r="R108" s="18"/>
      <c r="S108" s="34"/>
      <c r="T108" s="44" t="s">
        <v>1837</v>
      </c>
    </row>
    <row r="109" spans="1:20" s="42" customFormat="1" ht="16.5" customHeight="1" x14ac:dyDescent="0.25">
      <c r="A109" s="39"/>
      <c r="B109" s="39"/>
      <c r="C109" s="41"/>
      <c r="D109" s="39"/>
      <c r="E109" s="39"/>
      <c r="F109" s="18"/>
      <c r="G109" s="38" t="s">
        <v>160</v>
      </c>
      <c r="H109" s="18"/>
      <c r="I109" s="18">
        <v>2</v>
      </c>
      <c r="J109" s="18">
        <v>2</v>
      </c>
      <c r="K109" s="36" t="s">
        <v>825</v>
      </c>
      <c r="L109" s="38" t="s">
        <v>160</v>
      </c>
      <c r="M109" s="18" t="s">
        <v>28</v>
      </c>
      <c r="N109" s="18">
        <v>2</v>
      </c>
      <c r="O109" s="36" t="s">
        <v>825</v>
      </c>
      <c r="P109" s="18"/>
      <c r="Q109" s="18" t="s">
        <v>1051</v>
      </c>
      <c r="R109" s="18"/>
      <c r="S109" s="34"/>
      <c r="T109" s="44" t="s">
        <v>1837</v>
      </c>
    </row>
    <row r="110" spans="1:20" s="42" customFormat="1" ht="16.5" customHeight="1" x14ac:dyDescent="0.25">
      <c r="A110" s="39"/>
      <c r="B110" s="39"/>
      <c r="C110" s="41"/>
      <c r="D110" s="39"/>
      <c r="E110" s="39"/>
      <c r="F110" s="18"/>
      <c r="G110" s="38" t="s">
        <v>29</v>
      </c>
      <c r="H110" s="18"/>
      <c r="I110" s="18">
        <v>2</v>
      </c>
      <c r="J110" s="18">
        <v>2</v>
      </c>
      <c r="K110" s="36" t="s">
        <v>826</v>
      </c>
      <c r="L110" s="38" t="s">
        <v>29</v>
      </c>
      <c r="M110" s="18" t="s">
        <v>30</v>
      </c>
      <c r="N110" s="18">
        <v>2</v>
      </c>
      <c r="O110" s="36" t="s">
        <v>826</v>
      </c>
      <c r="P110" s="18"/>
      <c r="Q110" s="18" t="s">
        <v>1051</v>
      </c>
      <c r="R110" s="18"/>
      <c r="S110" s="34"/>
      <c r="T110" s="44" t="s">
        <v>1837</v>
      </c>
    </row>
    <row r="111" spans="1:20" s="42" customFormat="1" ht="16.5" customHeight="1" x14ac:dyDescent="0.25">
      <c r="A111" s="39"/>
      <c r="B111" s="39"/>
      <c r="C111" s="41"/>
      <c r="D111" s="39"/>
      <c r="E111" s="39"/>
      <c r="F111" s="18"/>
      <c r="G111" s="38" t="s">
        <v>31</v>
      </c>
      <c r="H111" s="18"/>
      <c r="I111" s="18">
        <v>2</v>
      </c>
      <c r="J111" s="18">
        <v>2</v>
      </c>
      <c r="K111" s="36">
        <v>10</v>
      </c>
      <c r="L111" s="38" t="s">
        <v>31</v>
      </c>
      <c r="M111" s="18" t="s">
        <v>32</v>
      </c>
      <c r="N111" s="18">
        <v>2</v>
      </c>
      <c r="O111" s="36">
        <v>10</v>
      </c>
      <c r="P111" s="18"/>
      <c r="Q111" s="18" t="s">
        <v>1051</v>
      </c>
      <c r="R111" s="18"/>
      <c r="S111" s="34"/>
      <c r="T111" s="44" t="s">
        <v>1837</v>
      </c>
    </row>
    <row r="112" spans="1:20" s="42" customFormat="1" ht="16.5" customHeight="1" x14ac:dyDescent="0.25">
      <c r="A112" s="39"/>
      <c r="B112" s="39"/>
      <c r="C112" s="41"/>
      <c r="D112" s="39"/>
      <c r="E112" s="39"/>
      <c r="F112" s="18"/>
      <c r="G112" s="38" t="s">
        <v>33</v>
      </c>
      <c r="H112" s="18"/>
      <c r="I112" s="18">
        <v>2</v>
      </c>
      <c r="J112" s="18">
        <v>2</v>
      </c>
      <c r="K112" s="36">
        <v>10</v>
      </c>
      <c r="L112" s="38" t="s">
        <v>33</v>
      </c>
      <c r="M112" s="18" t="s">
        <v>34</v>
      </c>
      <c r="N112" s="18">
        <v>2</v>
      </c>
      <c r="O112" s="36">
        <v>10</v>
      </c>
      <c r="P112" s="18"/>
      <c r="Q112" s="18" t="s">
        <v>1051</v>
      </c>
      <c r="R112" s="18"/>
      <c r="S112" s="34"/>
      <c r="T112" s="44" t="s">
        <v>1837</v>
      </c>
    </row>
    <row r="113" spans="1:20" s="42" customFormat="1" ht="16.5" customHeight="1" x14ac:dyDescent="0.25">
      <c r="A113" s="39"/>
      <c r="B113" s="39"/>
      <c r="C113" s="41"/>
      <c r="D113" s="39"/>
      <c r="E113" s="39"/>
      <c r="F113" s="18"/>
      <c r="G113" s="38" t="s">
        <v>35</v>
      </c>
      <c r="H113" s="18"/>
      <c r="I113" s="18">
        <v>2</v>
      </c>
      <c r="J113" s="18">
        <v>2</v>
      </c>
      <c r="K113" s="36">
        <v>10</v>
      </c>
      <c r="L113" s="38" t="s">
        <v>35</v>
      </c>
      <c r="M113" s="18" t="s">
        <v>36</v>
      </c>
      <c r="N113" s="18">
        <v>2</v>
      </c>
      <c r="O113" s="36">
        <v>10</v>
      </c>
      <c r="P113" s="18"/>
      <c r="Q113" s="18" t="s">
        <v>1051</v>
      </c>
      <c r="R113" s="18"/>
      <c r="S113" s="34"/>
      <c r="T113" s="44" t="s">
        <v>1837</v>
      </c>
    </row>
    <row r="114" spans="1:20" s="42" customFormat="1" ht="16.5" customHeight="1" x14ac:dyDescent="0.25">
      <c r="A114" s="39"/>
      <c r="B114" s="39"/>
      <c r="C114" s="41"/>
      <c r="D114" s="39"/>
      <c r="E114" s="39"/>
      <c r="F114" s="18"/>
      <c r="G114" s="38" t="s">
        <v>869</v>
      </c>
      <c r="H114" s="18"/>
      <c r="I114" s="18"/>
      <c r="J114" s="18"/>
      <c r="K114" s="36"/>
      <c r="L114" s="38" t="s">
        <v>37</v>
      </c>
      <c r="M114" s="18" t="s">
        <v>38</v>
      </c>
      <c r="N114" s="18">
        <v>3</v>
      </c>
      <c r="O114" s="18"/>
      <c r="P114" s="18"/>
      <c r="Q114" s="18"/>
      <c r="R114" s="18"/>
      <c r="S114" s="34" t="s">
        <v>1061</v>
      </c>
    </row>
    <row r="115" spans="1:20" s="42" customFormat="1" ht="16.5" customHeight="1" x14ac:dyDescent="0.25">
      <c r="A115" s="39"/>
      <c r="B115" s="39"/>
      <c r="C115" s="41"/>
      <c r="D115" s="39"/>
      <c r="E115" s="39"/>
      <c r="F115" s="18"/>
      <c r="G115" s="38" t="s">
        <v>39</v>
      </c>
      <c r="H115" s="18"/>
      <c r="I115" s="18">
        <v>2</v>
      </c>
      <c r="J115" s="18">
        <v>2</v>
      </c>
      <c r="K115" s="36" t="s">
        <v>827</v>
      </c>
      <c r="L115" s="38" t="s">
        <v>39</v>
      </c>
      <c r="M115" s="18" t="s">
        <v>40</v>
      </c>
      <c r="N115" s="18">
        <v>2</v>
      </c>
      <c r="O115" s="36" t="s">
        <v>827</v>
      </c>
      <c r="P115" s="18"/>
      <c r="Q115" s="18" t="s">
        <v>1051</v>
      </c>
      <c r="R115" s="18"/>
      <c r="S115" s="34"/>
      <c r="T115" s="44" t="s">
        <v>1837</v>
      </c>
    </row>
    <row r="116" spans="1:20" s="42" customFormat="1" ht="16.5" customHeight="1" x14ac:dyDescent="0.25">
      <c r="A116" s="39"/>
      <c r="B116" s="39"/>
      <c r="C116" s="41"/>
      <c r="D116" s="39"/>
      <c r="E116" s="39"/>
      <c r="F116" s="18"/>
      <c r="G116" s="38" t="s">
        <v>41</v>
      </c>
      <c r="H116" s="18"/>
      <c r="I116" s="18">
        <v>3</v>
      </c>
      <c r="J116" s="18">
        <v>3</v>
      </c>
      <c r="K116" s="36" t="s">
        <v>346</v>
      </c>
      <c r="L116" s="38" t="s">
        <v>41</v>
      </c>
      <c r="M116" s="18" t="s">
        <v>42</v>
      </c>
      <c r="N116" s="18">
        <v>3</v>
      </c>
      <c r="O116" s="36" t="s">
        <v>346</v>
      </c>
      <c r="P116" s="18"/>
      <c r="Q116" s="18" t="s">
        <v>1051</v>
      </c>
      <c r="R116" s="18"/>
      <c r="S116" s="34"/>
      <c r="T116" s="44" t="s">
        <v>1837</v>
      </c>
    </row>
    <row r="117" spans="1:20" s="42" customFormat="1" ht="16.5" customHeight="1" x14ac:dyDescent="0.25">
      <c r="A117" s="39"/>
      <c r="B117" s="39"/>
      <c r="C117" s="41"/>
      <c r="D117" s="39"/>
      <c r="E117" s="39"/>
      <c r="F117" s="18"/>
      <c r="G117" s="38" t="s">
        <v>43</v>
      </c>
      <c r="H117" s="18"/>
      <c r="I117" s="18">
        <v>3</v>
      </c>
      <c r="J117" s="18">
        <v>3</v>
      </c>
      <c r="K117" s="36" t="s">
        <v>828</v>
      </c>
      <c r="L117" s="38" t="s">
        <v>43</v>
      </c>
      <c r="M117" s="18" t="s">
        <v>44</v>
      </c>
      <c r="N117" s="18">
        <v>3</v>
      </c>
      <c r="O117" s="36" t="s">
        <v>828</v>
      </c>
      <c r="P117" s="18"/>
      <c r="Q117" s="18" t="s">
        <v>1051</v>
      </c>
      <c r="R117" s="18"/>
      <c r="S117" s="34"/>
      <c r="T117" s="44" t="s">
        <v>1837</v>
      </c>
    </row>
    <row r="118" spans="1:20" s="42" customFormat="1" ht="16.5" customHeight="1" x14ac:dyDescent="0.25">
      <c r="A118" s="39"/>
      <c r="B118" s="39"/>
      <c r="C118" s="41"/>
      <c r="D118" s="39"/>
      <c r="E118" s="39"/>
      <c r="F118" s="18"/>
      <c r="G118" s="38" t="s">
        <v>54</v>
      </c>
      <c r="H118" s="18"/>
      <c r="I118" s="18">
        <v>3</v>
      </c>
      <c r="J118" s="18">
        <v>3</v>
      </c>
      <c r="K118" s="36">
        <v>7.3</v>
      </c>
      <c r="L118" s="38" t="s">
        <v>54</v>
      </c>
      <c r="M118" s="18" t="s">
        <v>55</v>
      </c>
      <c r="N118" s="18">
        <v>3</v>
      </c>
      <c r="O118" s="36">
        <v>7.3</v>
      </c>
      <c r="P118" s="18"/>
      <c r="Q118" s="18" t="s">
        <v>1051</v>
      </c>
      <c r="R118" s="18"/>
      <c r="S118" s="34"/>
      <c r="T118" s="44" t="s">
        <v>1837</v>
      </c>
    </row>
    <row r="119" spans="1:20" s="42" customFormat="1" ht="16.5" customHeight="1" x14ac:dyDescent="0.25">
      <c r="A119" s="39"/>
      <c r="B119" s="39"/>
      <c r="C119" s="41"/>
      <c r="D119" s="39"/>
      <c r="E119" s="39"/>
      <c r="F119" s="18"/>
      <c r="G119" s="38" t="s">
        <v>58</v>
      </c>
      <c r="H119" s="18"/>
      <c r="I119" s="18">
        <v>3</v>
      </c>
      <c r="J119" s="18">
        <v>3</v>
      </c>
      <c r="K119" s="36" t="s">
        <v>830</v>
      </c>
      <c r="L119" s="38" t="s">
        <v>58</v>
      </c>
      <c r="M119" s="18" t="s">
        <v>59</v>
      </c>
      <c r="N119" s="18">
        <v>3</v>
      </c>
      <c r="O119" s="36" t="s">
        <v>830</v>
      </c>
      <c r="P119" s="18"/>
      <c r="Q119" s="18" t="s">
        <v>1051</v>
      </c>
      <c r="R119" s="18"/>
      <c r="S119" s="34"/>
      <c r="T119" s="44" t="s">
        <v>1837</v>
      </c>
    </row>
    <row r="120" spans="1:20" s="42" customFormat="1" ht="16.5" customHeight="1" x14ac:dyDescent="0.25">
      <c r="A120" s="95">
        <v>10</v>
      </c>
      <c r="B120" s="141" t="s">
        <v>831</v>
      </c>
      <c r="C120" s="97">
        <v>37502</v>
      </c>
      <c r="D120" s="95" t="s">
        <v>832</v>
      </c>
      <c r="E120" s="95" t="s">
        <v>1838</v>
      </c>
      <c r="F120" s="98" t="s">
        <v>833</v>
      </c>
      <c r="G120" s="99"/>
      <c r="H120" s="98"/>
      <c r="I120" s="98"/>
      <c r="J120" s="98"/>
      <c r="K120" s="100"/>
      <c r="L120" s="99"/>
      <c r="M120" s="98"/>
      <c r="N120" s="98"/>
      <c r="O120" s="98"/>
      <c r="P120" s="98"/>
      <c r="Q120" s="98"/>
      <c r="R120" s="98">
        <f>SUMIFS($N$12:$N$1195,$T$12:$T$1195,T121)</f>
        <v>32</v>
      </c>
      <c r="S120" s="109"/>
    </row>
    <row r="121" spans="1:20" s="42" customFormat="1" ht="16.5" customHeight="1" x14ac:dyDescent="0.25">
      <c r="A121" s="39"/>
      <c r="B121" s="39"/>
      <c r="C121" s="41"/>
      <c r="D121" s="39"/>
      <c r="E121" s="39"/>
      <c r="F121" s="18"/>
      <c r="G121" s="38" t="s">
        <v>159</v>
      </c>
      <c r="H121" s="18"/>
      <c r="I121" s="18">
        <v>3</v>
      </c>
      <c r="J121" s="18">
        <v>3</v>
      </c>
      <c r="K121" s="36" t="s">
        <v>339</v>
      </c>
      <c r="L121" s="38" t="s">
        <v>159</v>
      </c>
      <c r="M121" s="18" t="s">
        <v>23</v>
      </c>
      <c r="N121" s="18">
        <v>3</v>
      </c>
      <c r="O121" s="36" t="s">
        <v>339</v>
      </c>
      <c r="P121" s="18"/>
      <c r="Q121" s="18" t="s">
        <v>1051</v>
      </c>
      <c r="R121" s="18"/>
      <c r="S121" s="34"/>
      <c r="T121" s="44" t="s">
        <v>1838</v>
      </c>
    </row>
    <row r="122" spans="1:20" s="42" customFormat="1" ht="16.5" customHeight="1" x14ac:dyDescent="0.25">
      <c r="A122" s="39"/>
      <c r="B122" s="39"/>
      <c r="C122" s="41"/>
      <c r="D122" s="39"/>
      <c r="E122" s="39"/>
      <c r="F122" s="18"/>
      <c r="G122" s="38" t="s">
        <v>24</v>
      </c>
      <c r="H122" s="18"/>
      <c r="I122" s="18">
        <v>2</v>
      </c>
      <c r="J122" s="18">
        <v>2</v>
      </c>
      <c r="K122" s="36" t="s">
        <v>318</v>
      </c>
      <c r="L122" s="38" t="s">
        <v>24</v>
      </c>
      <c r="M122" s="18" t="s">
        <v>25</v>
      </c>
      <c r="N122" s="18">
        <v>2</v>
      </c>
      <c r="O122" s="36" t="s">
        <v>318</v>
      </c>
      <c r="P122" s="18"/>
      <c r="Q122" s="18" t="s">
        <v>1051</v>
      </c>
      <c r="R122" s="18"/>
      <c r="S122" s="34"/>
      <c r="T122" s="44" t="s">
        <v>1838</v>
      </c>
    </row>
    <row r="123" spans="1:20" s="42" customFormat="1" ht="16.5" customHeight="1" x14ac:dyDescent="0.25">
      <c r="A123" s="39"/>
      <c r="B123" s="39"/>
      <c r="C123" s="41"/>
      <c r="D123" s="39"/>
      <c r="E123" s="39"/>
      <c r="F123" s="18"/>
      <c r="G123" s="38" t="s">
        <v>26</v>
      </c>
      <c r="H123" s="18"/>
      <c r="I123" s="18">
        <v>2</v>
      </c>
      <c r="J123" s="18">
        <v>2</v>
      </c>
      <c r="K123" s="36" t="s">
        <v>319</v>
      </c>
      <c r="L123" s="38" t="s">
        <v>26</v>
      </c>
      <c r="M123" s="18" t="s">
        <v>27</v>
      </c>
      <c r="N123" s="18">
        <v>2</v>
      </c>
      <c r="O123" s="36" t="s">
        <v>319</v>
      </c>
      <c r="P123" s="18"/>
      <c r="Q123" s="18" t="s">
        <v>1051</v>
      </c>
      <c r="R123" s="18"/>
      <c r="S123" s="34"/>
      <c r="T123" s="44" t="s">
        <v>1838</v>
      </c>
    </row>
    <row r="124" spans="1:20" s="42" customFormat="1" ht="16.5" customHeight="1" x14ac:dyDescent="0.25">
      <c r="A124" s="39"/>
      <c r="B124" s="39"/>
      <c r="C124" s="41"/>
      <c r="D124" s="39"/>
      <c r="E124" s="39"/>
      <c r="F124" s="18"/>
      <c r="G124" s="38" t="s">
        <v>160</v>
      </c>
      <c r="H124" s="18"/>
      <c r="I124" s="18">
        <v>2</v>
      </c>
      <c r="J124" s="18">
        <v>2</v>
      </c>
      <c r="K124" s="36" t="s">
        <v>318</v>
      </c>
      <c r="L124" s="38" t="s">
        <v>160</v>
      </c>
      <c r="M124" s="18" t="s">
        <v>28</v>
      </c>
      <c r="N124" s="18">
        <v>2</v>
      </c>
      <c r="O124" s="36" t="s">
        <v>318</v>
      </c>
      <c r="P124" s="18"/>
      <c r="Q124" s="18" t="s">
        <v>1051</v>
      </c>
      <c r="R124" s="18"/>
      <c r="S124" s="34"/>
      <c r="T124" s="44" t="s">
        <v>1838</v>
      </c>
    </row>
    <row r="125" spans="1:20" s="42" customFormat="1" ht="16.5" customHeight="1" x14ac:dyDescent="0.25">
      <c r="A125" s="39"/>
      <c r="B125" s="39"/>
      <c r="C125" s="41"/>
      <c r="D125" s="39"/>
      <c r="E125" s="39"/>
      <c r="F125" s="18"/>
      <c r="G125" s="38" t="s">
        <v>29</v>
      </c>
      <c r="H125" s="18"/>
      <c r="I125" s="18">
        <v>2</v>
      </c>
      <c r="J125" s="18">
        <v>2</v>
      </c>
      <c r="K125" s="36" t="s">
        <v>339</v>
      </c>
      <c r="L125" s="38" t="s">
        <v>29</v>
      </c>
      <c r="M125" s="18" t="s">
        <v>30</v>
      </c>
      <c r="N125" s="18">
        <v>2</v>
      </c>
      <c r="O125" s="36" t="s">
        <v>339</v>
      </c>
      <c r="P125" s="18"/>
      <c r="Q125" s="18" t="s">
        <v>1051</v>
      </c>
      <c r="R125" s="18"/>
      <c r="S125" s="34"/>
      <c r="T125" s="44" t="s">
        <v>1838</v>
      </c>
    </row>
    <row r="126" spans="1:20" s="42" customFormat="1" ht="16.5" customHeight="1" x14ac:dyDescent="0.25">
      <c r="A126" s="39"/>
      <c r="B126" s="39"/>
      <c r="C126" s="41"/>
      <c r="D126" s="39"/>
      <c r="E126" s="39"/>
      <c r="F126" s="18"/>
      <c r="G126" s="38" t="s">
        <v>31</v>
      </c>
      <c r="H126" s="18"/>
      <c r="I126" s="18">
        <v>3</v>
      </c>
      <c r="J126" s="18">
        <v>3</v>
      </c>
      <c r="K126" s="36" t="s">
        <v>318</v>
      </c>
      <c r="L126" s="38" t="s">
        <v>31</v>
      </c>
      <c r="M126" s="18" t="s">
        <v>32</v>
      </c>
      <c r="N126" s="18">
        <v>2</v>
      </c>
      <c r="O126" s="36" t="s">
        <v>318</v>
      </c>
      <c r="P126" s="18"/>
      <c r="Q126" s="18" t="s">
        <v>1051</v>
      </c>
      <c r="R126" s="18"/>
      <c r="S126" s="34"/>
      <c r="T126" s="44" t="s">
        <v>1838</v>
      </c>
    </row>
    <row r="127" spans="1:20" s="42" customFormat="1" ht="16.5" customHeight="1" x14ac:dyDescent="0.25">
      <c r="A127" s="39"/>
      <c r="B127" s="39"/>
      <c r="C127" s="41"/>
      <c r="D127" s="39"/>
      <c r="E127" s="39"/>
      <c r="F127" s="18"/>
      <c r="G127" s="38" t="s">
        <v>33</v>
      </c>
      <c r="H127" s="18"/>
      <c r="I127" s="18">
        <v>3</v>
      </c>
      <c r="J127" s="18">
        <v>3</v>
      </c>
      <c r="K127" s="36" t="s">
        <v>318</v>
      </c>
      <c r="L127" s="38" t="s">
        <v>33</v>
      </c>
      <c r="M127" s="18" t="s">
        <v>34</v>
      </c>
      <c r="N127" s="18">
        <v>2</v>
      </c>
      <c r="O127" s="36" t="s">
        <v>318</v>
      </c>
      <c r="P127" s="18"/>
      <c r="Q127" s="18" t="s">
        <v>1051</v>
      </c>
      <c r="R127" s="18"/>
      <c r="S127" s="34"/>
      <c r="T127" s="44" t="s">
        <v>1838</v>
      </c>
    </row>
    <row r="128" spans="1:20" s="42" customFormat="1" ht="16.5" customHeight="1" x14ac:dyDescent="0.25">
      <c r="A128" s="39"/>
      <c r="B128" s="39"/>
      <c r="C128" s="41"/>
      <c r="D128" s="39"/>
      <c r="E128" s="39"/>
      <c r="F128" s="18"/>
      <c r="G128" s="38" t="s">
        <v>35</v>
      </c>
      <c r="H128" s="18"/>
      <c r="I128" s="18">
        <v>3</v>
      </c>
      <c r="J128" s="18">
        <v>3</v>
      </c>
      <c r="K128" s="36" t="s">
        <v>318</v>
      </c>
      <c r="L128" s="38" t="s">
        <v>35</v>
      </c>
      <c r="M128" s="18" t="s">
        <v>36</v>
      </c>
      <c r="N128" s="18">
        <v>2</v>
      </c>
      <c r="O128" s="36" t="s">
        <v>318</v>
      </c>
      <c r="P128" s="18"/>
      <c r="Q128" s="18" t="s">
        <v>1051</v>
      </c>
      <c r="R128" s="18"/>
      <c r="S128" s="34"/>
      <c r="T128" s="44" t="s">
        <v>1838</v>
      </c>
    </row>
    <row r="129" spans="1:20" s="42" customFormat="1" ht="16.5" customHeight="1" x14ac:dyDescent="0.25">
      <c r="A129" s="39"/>
      <c r="B129" s="39"/>
      <c r="C129" s="41"/>
      <c r="D129" s="39"/>
      <c r="E129" s="39"/>
      <c r="F129" s="18"/>
      <c r="G129" s="38" t="s">
        <v>41</v>
      </c>
      <c r="H129" s="18"/>
      <c r="I129" s="18">
        <v>3</v>
      </c>
      <c r="J129" s="18">
        <v>3</v>
      </c>
      <c r="K129" s="36" t="s">
        <v>318</v>
      </c>
      <c r="L129" s="38" t="s">
        <v>41</v>
      </c>
      <c r="M129" s="18" t="s">
        <v>42</v>
      </c>
      <c r="N129" s="18">
        <v>3</v>
      </c>
      <c r="O129" s="36" t="s">
        <v>318</v>
      </c>
      <c r="P129" s="18"/>
      <c r="Q129" s="18" t="s">
        <v>1051</v>
      </c>
      <c r="R129" s="18"/>
      <c r="S129" s="34"/>
      <c r="T129" s="44" t="s">
        <v>1838</v>
      </c>
    </row>
    <row r="130" spans="1:20" s="42" customFormat="1" ht="16.5" customHeight="1" x14ac:dyDescent="0.25">
      <c r="A130" s="39"/>
      <c r="B130" s="39"/>
      <c r="C130" s="41"/>
      <c r="D130" s="39"/>
      <c r="E130" s="39"/>
      <c r="F130" s="18"/>
      <c r="G130" s="38" t="s">
        <v>43</v>
      </c>
      <c r="H130" s="18"/>
      <c r="I130" s="18">
        <v>3</v>
      </c>
      <c r="J130" s="18">
        <v>3</v>
      </c>
      <c r="K130" s="36" t="s">
        <v>316</v>
      </c>
      <c r="L130" s="38" t="s">
        <v>43</v>
      </c>
      <c r="M130" s="18" t="s">
        <v>44</v>
      </c>
      <c r="N130" s="18">
        <v>3</v>
      </c>
      <c r="O130" s="36" t="s">
        <v>316</v>
      </c>
      <c r="P130" s="18"/>
      <c r="Q130" s="18" t="s">
        <v>1051</v>
      </c>
      <c r="R130" s="18"/>
      <c r="S130" s="34"/>
      <c r="T130" s="44" t="s">
        <v>1838</v>
      </c>
    </row>
    <row r="131" spans="1:20" s="42" customFormat="1" ht="16.5" customHeight="1" x14ac:dyDescent="0.25">
      <c r="A131" s="39"/>
      <c r="B131" s="39"/>
      <c r="C131" s="41"/>
      <c r="D131" s="39"/>
      <c r="E131" s="39"/>
      <c r="F131" s="18"/>
      <c r="G131" s="38" t="s">
        <v>834</v>
      </c>
      <c r="H131" s="18"/>
      <c r="I131" s="18">
        <v>3</v>
      </c>
      <c r="J131" s="18">
        <v>3</v>
      </c>
      <c r="K131" s="36" t="s">
        <v>318</v>
      </c>
      <c r="L131" s="38" t="s">
        <v>161</v>
      </c>
      <c r="M131" s="18" t="s">
        <v>62</v>
      </c>
      <c r="N131" s="18">
        <v>3</v>
      </c>
      <c r="O131" s="36" t="s">
        <v>318</v>
      </c>
      <c r="P131" s="18"/>
      <c r="Q131" s="18" t="s">
        <v>1051</v>
      </c>
      <c r="R131" s="18"/>
      <c r="S131" s="34"/>
      <c r="T131" s="44" t="s">
        <v>1838</v>
      </c>
    </row>
    <row r="132" spans="1:20" s="42" customFormat="1" ht="16.5" customHeight="1" x14ac:dyDescent="0.25">
      <c r="A132" s="39"/>
      <c r="B132" s="39"/>
      <c r="C132" s="41"/>
      <c r="D132" s="39"/>
      <c r="E132" s="39"/>
      <c r="F132" s="18"/>
      <c r="G132" s="38" t="s">
        <v>835</v>
      </c>
      <c r="H132" s="18"/>
      <c r="I132" s="18">
        <v>3</v>
      </c>
      <c r="J132" s="18">
        <v>3</v>
      </c>
      <c r="K132" s="36" t="s">
        <v>339</v>
      </c>
      <c r="L132" s="38" t="s">
        <v>200</v>
      </c>
      <c r="M132" s="18" t="s">
        <v>201</v>
      </c>
      <c r="N132" s="18">
        <v>3</v>
      </c>
      <c r="O132" s="36" t="s">
        <v>339</v>
      </c>
      <c r="P132" s="18"/>
      <c r="Q132" s="18" t="s">
        <v>1051</v>
      </c>
      <c r="R132" s="18"/>
      <c r="S132" s="34"/>
      <c r="T132" s="44" t="s">
        <v>1838</v>
      </c>
    </row>
    <row r="133" spans="1:20" s="42" customFormat="1" ht="16.5" customHeight="1" x14ac:dyDescent="0.25">
      <c r="A133" s="39"/>
      <c r="B133" s="39"/>
      <c r="C133" s="41"/>
      <c r="D133" s="39"/>
      <c r="E133" s="39"/>
      <c r="F133" s="18"/>
      <c r="G133" s="38" t="s">
        <v>178</v>
      </c>
      <c r="H133" s="18"/>
      <c r="I133" s="18">
        <v>3</v>
      </c>
      <c r="J133" s="18">
        <v>3</v>
      </c>
      <c r="K133" s="36" t="s">
        <v>339</v>
      </c>
      <c r="L133" s="38" t="s">
        <v>178</v>
      </c>
      <c r="M133" s="18" t="s">
        <v>179</v>
      </c>
      <c r="N133" s="18">
        <v>3</v>
      </c>
      <c r="O133" s="36" t="s">
        <v>339</v>
      </c>
      <c r="P133" s="18"/>
      <c r="Q133" s="18" t="s">
        <v>1051</v>
      </c>
      <c r="R133" s="18"/>
      <c r="S133" s="34"/>
      <c r="T133" s="44" t="s">
        <v>1838</v>
      </c>
    </row>
    <row r="134" spans="1:20" s="42" customFormat="1" ht="16.5" customHeight="1" x14ac:dyDescent="0.25">
      <c r="A134" s="95">
        <v>11</v>
      </c>
      <c r="B134" s="141" t="s">
        <v>836</v>
      </c>
      <c r="C134" s="97">
        <v>37556</v>
      </c>
      <c r="D134" s="95" t="s">
        <v>837</v>
      </c>
      <c r="E134" s="95" t="s">
        <v>1839</v>
      </c>
      <c r="F134" s="98" t="s">
        <v>838</v>
      </c>
      <c r="G134" s="99"/>
      <c r="H134" s="98"/>
      <c r="I134" s="98"/>
      <c r="J134" s="98"/>
      <c r="K134" s="100"/>
      <c r="L134" s="99"/>
      <c r="M134" s="98"/>
      <c r="N134" s="98"/>
      <c r="O134" s="98"/>
      <c r="P134" s="98"/>
      <c r="Q134" s="98"/>
      <c r="R134" s="98">
        <f>SUMIFS($N$12:$N$1195,$T$12:$T$1195,T135)</f>
        <v>35</v>
      </c>
      <c r="S134" s="109"/>
    </row>
    <row r="135" spans="1:20" s="42" customFormat="1" ht="16.5" customHeight="1" x14ac:dyDescent="0.25">
      <c r="A135" s="39"/>
      <c r="B135" s="39"/>
      <c r="C135" s="41"/>
      <c r="D135" s="39"/>
      <c r="E135" s="39"/>
      <c r="F135" s="18"/>
      <c r="G135" s="38" t="s">
        <v>159</v>
      </c>
      <c r="H135" s="18"/>
      <c r="I135" s="18">
        <v>3</v>
      </c>
      <c r="J135" s="18">
        <v>3</v>
      </c>
      <c r="K135" s="36" t="s">
        <v>318</v>
      </c>
      <c r="L135" s="38" t="s">
        <v>159</v>
      </c>
      <c r="M135" s="18" t="s">
        <v>23</v>
      </c>
      <c r="N135" s="18">
        <v>3</v>
      </c>
      <c r="O135" s="36" t="s">
        <v>318</v>
      </c>
      <c r="P135" s="18"/>
      <c r="Q135" s="18" t="s">
        <v>1051</v>
      </c>
      <c r="R135" s="18"/>
      <c r="S135" s="34"/>
      <c r="T135" s="44" t="s">
        <v>1839</v>
      </c>
    </row>
    <row r="136" spans="1:20" s="42" customFormat="1" ht="16.5" customHeight="1" x14ac:dyDescent="0.25">
      <c r="A136" s="39"/>
      <c r="B136" s="39"/>
      <c r="C136" s="41"/>
      <c r="D136" s="39"/>
      <c r="E136" s="39"/>
      <c r="F136" s="18"/>
      <c r="G136" s="38" t="s">
        <v>24</v>
      </c>
      <c r="H136" s="18"/>
      <c r="I136" s="18">
        <v>2</v>
      </c>
      <c r="J136" s="18">
        <v>2</v>
      </c>
      <c r="K136" s="36" t="s">
        <v>319</v>
      </c>
      <c r="L136" s="38" t="s">
        <v>24</v>
      </c>
      <c r="M136" s="18" t="s">
        <v>25</v>
      </c>
      <c r="N136" s="18">
        <v>2</v>
      </c>
      <c r="O136" s="36" t="s">
        <v>319</v>
      </c>
      <c r="P136" s="18"/>
      <c r="Q136" s="18" t="s">
        <v>1051</v>
      </c>
      <c r="R136" s="18"/>
      <c r="S136" s="34"/>
      <c r="T136" s="44" t="s">
        <v>1839</v>
      </c>
    </row>
    <row r="137" spans="1:20" s="42" customFormat="1" ht="16.5" customHeight="1" x14ac:dyDescent="0.25">
      <c r="A137" s="39"/>
      <c r="B137" s="39"/>
      <c r="C137" s="41"/>
      <c r="D137" s="39"/>
      <c r="E137" s="39"/>
      <c r="F137" s="18"/>
      <c r="G137" s="38" t="s">
        <v>26</v>
      </c>
      <c r="H137" s="18"/>
      <c r="I137" s="18">
        <v>2</v>
      </c>
      <c r="J137" s="18">
        <v>2</v>
      </c>
      <c r="K137" s="36" t="s">
        <v>318</v>
      </c>
      <c r="L137" s="38" t="s">
        <v>26</v>
      </c>
      <c r="M137" s="18" t="s">
        <v>27</v>
      </c>
      <c r="N137" s="18">
        <v>2</v>
      </c>
      <c r="O137" s="36" t="s">
        <v>318</v>
      </c>
      <c r="P137" s="18"/>
      <c r="Q137" s="18" t="s">
        <v>1051</v>
      </c>
      <c r="R137" s="18"/>
      <c r="S137" s="34"/>
      <c r="T137" s="44" t="s">
        <v>1839</v>
      </c>
    </row>
    <row r="138" spans="1:20" s="42" customFormat="1" ht="16.5" customHeight="1" x14ac:dyDescent="0.25">
      <c r="A138" s="39"/>
      <c r="B138" s="39"/>
      <c r="C138" s="41"/>
      <c r="D138" s="39"/>
      <c r="E138" s="39"/>
      <c r="F138" s="18"/>
      <c r="G138" s="38" t="s">
        <v>160</v>
      </c>
      <c r="H138" s="18"/>
      <c r="I138" s="18">
        <v>2</v>
      </c>
      <c r="J138" s="18">
        <v>2</v>
      </c>
      <c r="K138" s="36" t="s">
        <v>318</v>
      </c>
      <c r="L138" s="38" t="s">
        <v>160</v>
      </c>
      <c r="M138" s="18" t="s">
        <v>28</v>
      </c>
      <c r="N138" s="18">
        <v>2</v>
      </c>
      <c r="O138" s="36" t="s">
        <v>318</v>
      </c>
      <c r="P138" s="18"/>
      <c r="Q138" s="18" t="s">
        <v>1051</v>
      </c>
      <c r="R138" s="18"/>
      <c r="S138" s="34"/>
      <c r="T138" s="44" t="s">
        <v>1839</v>
      </c>
    </row>
    <row r="139" spans="1:20" s="42" customFormat="1" ht="16.5" customHeight="1" x14ac:dyDescent="0.25">
      <c r="A139" s="39"/>
      <c r="B139" s="39"/>
      <c r="C139" s="41"/>
      <c r="D139" s="39"/>
      <c r="E139" s="39"/>
      <c r="F139" s="18"/>
      <c r="G139" s="38" t="s">
        <v>29</v>
      </c>
      <c r="H139" s="18"/>
      <c r="I139" s="18">
        <v>2</v>
      </c>
      <c r="J139" s="18">
        <v>2</v>
      </c>
      <c r="K139" s="36" t="s">
        <v>318</v>
      </c>
      <c r="L139" s="38" t="s">
        <v>29</v>
      </c>
      <c r="M139" s="18" t="s">
        <v>30</v>
      </c>
      <c r="N139" s="18">
        <v>2</v>
      </c>
      <c r="O139" s="36" t="s">
        <v>318</v>
      </c>
      <c r="P139" s="18"/>
      <c r="Q139" s="18" t="s">
        <v>1051</v>
      </c>
      <c r="R139" s="18"/>
      <c r="S139" s="34"/>
      <c r="T139" s="44" t="s">
        <v>1839</v>
      </c>
    </row>
    <row r="140" spans="1:20" s="42" customFormat="1" ht="16.5" customHeight="1" x14ac:dyDescent="0.25">
      <c r="A140" s="39"/>
      <c r="B140" s="39"/>
      <c r="C140" s="41"/>
      <c r="D140" s="39"/>
      <c r="E140" s="39"/>
      <c r="F140" s="18"/>
      <c r="G140" s="38" t="s">
        <v>31</v>
      </c>
      <c r="H140" s="18"/>
      <c r="I140" s="18">
        <v>3</v>
      </c>
      <c r="J140" s="18">
        <v>3</v>
      </c>
      <c r="K140" s="36" t="s">
        <v>498</v>
      </c>
      <c r="L140" s="38" t="s">
        <v>31</v>
      </c>
      <c r="M140" s="18" t="s">
        <v>32</v>
      </c>
      <c r="N140" s="18">
        <v>2</v>
      </c>
      <c r="O140" s="36" t="s">
        <v>498</v>
      </c>
      <c r="P140" s="18"/>
      <c r="Q140" s="18" t="s">
        <v>1051</v>
      </c>
      <c r="R140" s="18"/>
      <c r="S140" s="34"/>
      <c r="T140" s="44" t="s">
        <v>1839</v>
      </c>
    </row>
    <row r="141" spans="1:20" s="42" customFormat="1" ht="16.5" customHeight="1" x14ac:dyDescent="0.25">
      <c r="A141" s="39"/>
      <c r="B141" s="39"/>
      <c r="C141" s="41"/>
      <c r="D141" s="39"/>
      <c r="E141" s="39"/>
      <c r="F141" s="18"/>
      <c r="G141" s="38" t="s">
        <v>33</v>
      </c>
      <c r="H141" s="18"/>
      <c r="I141" s="18">
        <v>3</v>
      </c>
      <c r="J141" s="18">
        <v>3</v>
      </c>
      <c r="K141" s="36" t="s">
        <v>339</v>
      </c>
      <c r="L141" s="38" t="s">
        <v>33</v>
      </c>
      <c r="M141" s="18" t="s">
        <v>34</v>
      </c>
      <c r="N141" s="18">
        <v>2</v>
      </c>
      <c r="O141" s="36" t="s">
        <v>339</v>
      </c>
      <c r="P141" s="18"/>
      <c r="Q141" s="18" t="s">
        <v>1051</v>
      </c>
      <c r="R141" s="18"/>
      <c r="S141" s="34"/>
      <c r="T141" s="44" t="s">
        <v>1839</v>
      </c>
    </row>
    <row r="142" spans="1:20" s="42" customFormat="1" ht="16.5" customHeight="1" x14ac:dyDescent="0.25">
      <c r="A142" s="39"/>
      <c r="B142" s="39"/>
      <c r="C142" s="41"/>
      <c r="D142" s="39"/>
      <c r="E142" s="39"/>
      <c r="F142" s="18"/>
      <c r="G142" s="38" t="s">
        <v>35</v>
      </c>
      <c r="H142" s="18"/>
      <c r="I142" s="18">
        <v>2</v>
      </c>
      <c r="J142" s="18">
        <v>2</v>
      </c>
      <c r="K142" s="36" t="s">
        <v>339</v>
      </c>
      <c r="L142" s="38" t="s">
        <v>35</v>
      </c>
      <c r="M142" s="18" t="s">
        <v>36</v>
      </c>
      <c r="N142" s="18">
        <v>2</v>
      </c>
      <c r="O142" s="36" t="s">
        <v>339</v>
      </c>
      <c r="P142" s="18"/>
      <c r="Q142" s="18" t="s">
        <v>1051</v>
      </c>
      <c r="R142" s="18"/>
      <c r="S142" s="34"/>
      <c r="T142" s="44" t="s">
        <v>1839</v>
      </c>
    </row>
    <row r="143" spans="1:20" s="42" customFormat="1" ht="16.5" customHeight="1" x14ac:dyDescent="0.25">
      <c r="A143" s="39"/>
      <c r="B143" s="39"/>
      <c r="C143" s="41"/>
      <c r="D143" s="39"/>
      <c r="E143" s="39"/>
      <c r="F143" s="18"/>
      <c r="G143" s="38" t="s">
        <v>839</v>
      </c>
      <c r="H143" s="18"/>
      <c r="I143" s="18">
        <v>3</v>
      </c>
      <c r="J143" s="18">
        <v>3</v>
      </c>
      <c r="K143" s="36" t="s">
        <v>646</v>
      </c>
      <c r="L143" s="38" t="s">
        <v>37</v>
      </c>
      <c r="M143" s="18" t="s">
        <v>38</v>
      </c>
      <c r="N143" s="18">
        <v>3</v>
      </c>
      <c r="O143" s="18"/>
      <c r="P143" s="18"/>
      <c r="Q143" s="18"/>
      <c r="R143" s="18"/>
      <c r="S143" s="34" t="s">
        <v>1055</v>
      </c>
    </row>
    <row r="144" spans="1:20" s="42" customFormat="1" ht="16.5" customHeight="1" x14ac:dyDescent="0.25">
      <c r="A144" s="39"/>
      <c r="B144" s="39"/>
      <c r="C144" s="41"/>
      <c r="D144" s="39"/>
      <c r="E144" s="39"/>
      <c r="F144" s="18"/>
      <c r="G144" s="38" t="s">
        <v>41</v>
      </c>
      <c r="H144" s="18"/>
      <c r="I144" s="18">
        <v>3</v>
      </c>
      <c r="J144" s="18">
        <v>3</v>
      </c>
      <c r="K144" s="36" t="s">
        <v>316</v>
      </c>
      <c r="L144" s="38" t="s">
        <v>41</v>
      </c>
      <c r="M144" s="18" t="s">
        <v>42</v>
      </c>
      <c r="N144" s="18">
        <v>3</v>
      </c>
      <c r="O144" s="36" t="s">
        <v>316</v>
      </c>
      <c r="P144" s="18"/>
      <c r="Q144" s="18" t="s">
        <v>1051</v>
      </c>
      <c r="R144" s="18"/>
      <c r="S144" s="34"/>
      <c r="T144" s="44" t="s">
        <v>1839</v>
      </c>
    </row>
    <row r="145" spans="1:20" s="42" customFormat="1" ht="16.5" customHeight="1" x14ac:dyDescent="0.25">
      <c r="A145" s="39"/>
      <c r="B145" s="39"/>
      <c r="C145" s="41"/>
      <c r="D145" s="39"/>
      <c r="E145" s="39"/>
      <c r="F145" s="18"/>
      <c r="G145" s="38" t="s">
        <v>43</v>
      </c>
      <c r="H145" s="18"/>
      <c r="I145" s="18">
        <v>3</v>
      </c>
      <c r="J145" s="18">
        <v>3</v>
      </c>
      <c r="K145" s="36" t="s">
        <v>498</v>
      </c>
      <c r="L145" s="38" t="s">
        <v>43</v>
      </c>
      <c r="M145" s="18" t="s">
        <v>44</v>
      </c>
      <c r="N145" s="18">
        <v>3</v>
      </c>
      <c r="O145" s="36" t="s">
        <v>498</v>
      </c>
      <c r="P145" s="18"/>
      <c r="Q145" s="18" t="s">
        <v>1051</v>
      </c>
      <c r="R145" s="18"/>
      <c r="S145" s="34"/>
      <c r="T145" s="44" t="s">
        <v>1839</v>
      </c>
    </row>
    <row r="146" spans="1:20" s="42" customFormat="1" ht="16.5" customHeight="1" x14ac:dyDescent="0.25">
      <c r="A146" s="39"/>
      <c r="B146" s="39"/>
      <c r="C146" s="41"/>
      <c r="D146" s="39"/>
      <c r="E146" s="39"/>
      <c r="F146" s="18"/>
      <c r="G146" s="38" t="s">
        <v>54</v>
      </c>
      <c r="H146" s="18"/>
      <c r="I146" s="18">
        <v>3</v>
      </c>
      <c r="J146" s="18">
        <v>3</v>
      </c>
      <c r="K146" s="36" t="s">
        <v>316</v>
      </c>
      <c r="L146" s="38" t="s">
        <v>54</v>
      </c>
      <c r="M146" s="18" t="s">
        <v>55</v>
      </c>
      <c r="N146" s="18">
        <v>3</v>
      </c>
      <c r="O146" s="36" t="s">
        <v>316</v>
      </c>
      <c r="P146" s="18"/>
      <c r="Q146" s="18" t="s">
        <v>1051</v>
      </c>
      <c r="R146" s="18"/>
      <c r="S146" s="34"/>
      <c r="T146" s="44" t="s">
        <v>1839</v>
      </c>
    </row>
    <row r="147" spans="1:20" s="42" customFormat="1" ht="16.5" customHeight="1" x14ac:dyDescent="0.25">
      <c r="A147" s="39"/>
      <c r="B147" s="39"/>
      <c r="C147" s="41"/>
      <c r="D147" s="39"/>
      <c r="E147" s="39"/>
      <c r="F147" s="18"/>
      <c r="G147" s="38" t="s">
        <v>840</v>
      </c>
      <c r="H147" s="18"/>
      <c r="I147" s="18">
        <v>3</v>
      </c>
      <c r="J147" s="18">
        <v>3</v>
      </c>
      <c r="K147" s="36" t="s">
        <v>318</v>
      </c>
      <c r="L147" s="38" t="s">
        <v>58</v>
      </c>
      <c r="M147" s="18" t="s">
        <v>59</v>
      </c>
      <c r="N147" s="18">
        <v>3</v>
      </c>
      <c r="O147" s="36" t="s">
        <v>318</v>
      </c>
      <c r="P147" s="18"/>
      <c r="Q147" s="18" t="s">
        <v>1051</v>
      </c>
      <c r="R147" s="18"/>
      <c r="S147" s="34"/>
      <c r="T147" s="44" t="s">
        <v>1839</v>
      </c>
    </row>
    <row r="148" spans="1:20" s="42" customFormat="1" ht="16.5" customHeight="1" x14ac:dyDescent="0.25">
      <c r="A148" s="39"/>
      <c r="B148" s="39"/>
      <c r="C148" s="41"/>
      <c r="D148" s="39"/>
      <c r="E148" s="39"/>
      <c r="F148" s="18"/>
      <c r="G148" s="38" t="s">
        <v>841</v>
      </c>
      <c r="H148" s="18"/>
      <c r="I148" s="18">
        <v>3</v>
      </c>
      <c r="J148" s="18">
        <v>3</v>
      </c>
      <c r="K148" s="36" t="s">
        <v>318</v>
      </c>
      <c r="L148" s="38" t="s">
        <v>178</v>
      </c>
      <c r="M148" s="18" t="s">
        <v>179</v>
      </c>
      <c r="N148" s="18">
        <v>3</v>
      </c>
      <c r="O148" s="36" t="s">
        <v>318</v>
      </c>
      <c r="P148" s="18"/>
      <c r="Q148" s="18" t="s">
        <v>1051</v>
      </c>
      <c r="R148" s="18"/>
      <c r="S148" s="34"/>
      <c r="T148" s="44" t="s">
        <v>1839</v>
      </c>
    </row>
    <row r="149" spans="1:20" s="42" customFormat="1" ht="16.5" customHeight="1" x14ac:dyDescent="0.25">
      <c r="A149" s="39"/>
      <c r="B149" s="39"/>
      <c r="C149" s="41"/>
      <c r="D149" s="39"/>
      <c r="E149" s="39"/>
      <c r="F149" s="18"/>
      <c r="G149" s="38" t="s">
        <v>278</v>
      </c>
      <c r="H149" s="18"/>
      <c r="I149" s="18">
        <v>3</v>
      </c>
      <c r="J149" s="18">
        <v>3</v>
      </c>
      <c r="K149" s="36" t="s">
        <v>318</v>
      </c>
      <c r="L149" s="38" t="s">
        <v>278</v>
      </c>
      <c r="M149" s="18" t="s">
        <v>279</v>
      </c>
      <c r="N149" s="18">
        <v>3</v>
      </c>
      <c r="O149" s="36" t="s">
        <v>318</v>
      </c>
      <c r="P149" s="18"/>
      <c r="Q149" s="18" t="s">
        <v>1051</v>
      </c>
      <c r="R149" s="18"/>
      <c r="S149" s="34"/>
      <c r="T149" s="44" t="s">
        <v>1839</v>
      </c>
    </row>
    <row r="150" spans="1:20" s="42" customFormat="1" ht="16.5" customHeight="1" x14ac:dyDescent="0.25">
      <c r="A150" s="95">
        <v>12</v>
      </c>
      <c r="B150" s="141" t="s">
        <v>842</v>
      </c>
      <c r="C150" s="97">
        <v>34931</v>
      </c>
      <c r="D150" s="95" t="s">
        <v>843</v>
      </c>
      <c r="E150" s="95" t="s">
        <v>1840</v>
      </c>
      <c r="F150" s="98" t="s">
        <v>844</v>
      </c>
      <c r="G150" s="99"/>
      <c r="H150" s="98"/>
      <c r="I150" s="98"/>
      <c r="J150" s="98"/>
      <c r="K150" s="100"/>
      <c r="L150" s="99"/>
      <c r="M150" s="98"/>
      <c r="N150" s="98"/>
      <c r="O150" s="98"/>
      <c r="P150" s="98"/>
      <c r="Q150" s="98"/>
      <c r="R150" s="98">
        <f>SUMIFS($N$12:$N$1195,$T$12:$T$1195,T151)</f>
        <v>15</v>
      </c>
      <c r="S150" s="109"/>
    </row>
    <row r="151" spans="1:20" s="42" customFormat="1" ht="16.5" customHeight="1" x14ac:dyDescent="0.25">
      <c r="A151" s="39"/>
      <c r="B151" s="39"/>
      <c r="C151" s="41"/>
      <c r="D151" s="39"/>
      <c r="E151" s="39"/>
      <c r="F151" s="18"/>
      <c r="G151" s="38" t="s">
        <v>845</v>
      </c>
      <c r="H151" s="18"/>
      <c r="I151" s="18">
        <v>3</v>
      </c>
      <c r="J151" s="18">
        <v>3</v>
      </c>
      <c r="K151" s="36" t="s">
        <v>318</v>
      </c>
      <c r="L151" s="38" t="s">
        <v>159</v>
      </c>
      <c r="M151" s="18" t="s">
        <v>23</v>
      </c>
      <c r="N151" s="18">
        <v>3</v>
      </c>
      <c r="O151" s="18" t="s">
        <v>317</v>
      </c>
      <c r="P151" s="18"/>
      <c r="Q151" s="18" t="s">
        <v>1051</v>
      </c>
      <c r="R151" s="18"/>
      <c r="S151" s="107" t="s">
        <v>1050</v>
      </c>
      <c r="T151" s="44" t="s">
        <v>1840</v>
      </c>
    </row>
    <row r="152" spans="1:20" s="42" customFormat="1" ht="16.5" customHeight="1" x14ac:dyDescent="0.25">
      <c r="A152" s="39"/>
      <c r="B152" s="39"/>
      <c r="C152" s="41"/>
      <c r="D152" s="39"/>
      <c r="E152" s="39"/>
      <c r="F152" s="18"/>
      <c r="G152" s="38" t="s">
        <v>846</v>
      </c>
      <c r="H152" s="18"/>
      <c r="I152" s="18">
        <v>2</v>
      </c>
      <c r="J152" s="18">
        <v>2</v>
      </c>
      <c r="K152" s="36" t="s">
        <v>319</v>
      </c>
      <c r="L152" s="38" t="s">
        <v>160</v>
      </c>
      <c r="M152" s="18" t="s">
        <v>28</v>
      </c>
      <c r="N152" s="18">
        <v>2</v>
      </c>
      <c r="O152" s="18" t="s">
        <v>317</v>
      </c>
      <c r="P152" s="18"/>
      <c r="Q152" s="18" t="s">
        <v>1051</v>
      </c>
      <c r="R152" s="18"/>
      <c r="S152" s="119"/>
      <c r="T152" s="44" t="s">
        <v>1840</v>
      </c>
    </row>
    <row r="153" spans="1:20" s="42" customFormat="1" ht="16.5" customHeight="1" x14ac:dyDescent="0.25">
      <c r="A153" s="39"/>
      <c r="B153" s="39"/>
      <c r="C153" s="41"/>
      <c r="D153" s="39"/>
      <c r="E153" s="39"/>
      <c r="F153" s="18"/>
      <c r="G153" s="38" t="s">
        <v>26</v>
      </c>
      <c r="H153" s="18"/>
      <c r="I153" s="18">
        <v>2</v>
      </c>
      <c r="J153" s="18">
        <v>2</v>
      </c>
      <c r="K153" s="36" t="s">
        <v>317</v>
      </c>
      <c r="L153" s="38" t="s">
        <v>26</v>
      </c>
      <c r="M153" s="18" t="s">
        <v>27</v>
      </c>
      <c r="N153" s="18">
        <v>2</v>
      </c>
      <c r="O153" s="36" t="s">
        <v>317</v>
      </c>
      <c r="P153" s="18"/>
      <c r="Q153" s="18" t="s">
        <v>1051</v>
      </c>
      <c r="R153" s="18"/>
      <c r="S153" s="34"/>
      <c r="T153" s="44" t="s">
        <v>1840</v>
      </c>
    </row>
    <row r="154" spans="1:20" s="42" customFormat="1" ht="16.5" customHeight="1" x14ac:dyDescent="0.25">
      <c r="A154" s="39"/>
      <c r="B154" s="39"/>
      <c r="C154" s="41"/>
      <c r="D154" s="39"/>
      <c r="E154" s="39"/>
      <c r="F154" s="18"/>
      <c r="G154" s="38" t="s">
        <v>429</v>
      </c>
      <c r="H154" s="18"/>
      <c r="I154" s="18">
        <v>3</v>
      </c>
      <c r="J154" s="18">
        <v>3</v>
      </c>
      <c r="K154" s="36" t="s">
        <v>317</v>
      </c>
      <c r="L154" s="38" t="s">
        <v>29</v>
      </c>
      <c r="M154" s="18" t="s">
        <v>30</v>
      </c>
      <c r="N154" s="18">
        <v>2</v>
      </c>
      <c r="O154" s="36" t="s">
        <v>317</v>
      </c>
      <c r="P154" s="18"/>
      <c r="Q154" s="18" t="s">
        <v>1051</v>
      </c>
      <c r="R154" s="18"/>
      <c r="S154" s="34"/>
      <c r="T154" s="44" t="s">
        <v>1840</v>
      </c>
    </row>
    <row r="155" spans="1:20" s="42" customFormat="1" ht="16.5" customHeight="1" x14ac:dyDescent="0.25">
      <c r="A155" s="39"/>
      <c r="B155" s="39"/>
      <c r="C155" s="41"/>
      <c r="D155" s="39"/>
      <c r="E155" s="39"/>
      <c r="F155" s="18"/>
      <c r="G155" s="38" t="s">
        <v>313</v>
      </c>
      <c r="H155" s="18"/>
      <c r="I155" s="18">
        <v>3</v>
      </c>
      <c r="J155" s="18">
        <v>3</v>
      </c>
      <c r="K155" s="36" t="s">
        <v>318</v>
      </c>
      <c r="L155" s="38" t="s">
        <v>31</v>
      </c>
      <c r="M155" s="18" t="s">
        <v>32</v>
      </c>
      <c r="N155" s="18">
        <v>2</v>
      </c>
      <c r="O155" s="36" t="s">
        <v>318</v>
      </c>
      <c r="P155" s="18"/>
      <c r="Q155" s="18" t="s">
        <v>1051</v>
      </c>
      <c r="R155" s="18"/>
      <c r="S155" s="34"/>
      <c r="T155" s="44" t="s">
        <v>1840</v>
      </c>
    </row>
    <row r="156" spans="1:20" s="42" customFormat="1" ht="16.5" customHeight="1" x14ac:dyDescent="0.25">
      <c r="A156" s="39"/>
      <c r="B156" s="39"/>
      <c r="C156" s="41"/>
      <c r="D156" s="39"/>
      <c r="E156" s="39"/>
      <c r="F156" s="18"/>
      <c r="G156" s="38" t="s">
        <v>847</v>
      </c>
      <c r="H156" s="18"/>
      <c r="I156" s="18">
        <v>3</v>
      </c>
      <c r="J156" s="18">
        <v>3</v>
      </c>
      <c r="K156" s="36" t="s">
        <v>318</v>
      </c>
      <c r="L156" s="38" t="s">
        <v>33</v>
      </c>
      <c r="M156" s="18" t="s">
        <v>34</v>
      </c>
      <c r="N156" s="18">
        <v>2</v>
      </c>
      <c r="O156" s="36" t="s">
        <v>318</v>
      </c>
      <c r="P156" s="18"/>
      <c r="Q156" s="18" t="s">
        <v>1051</v>
      </c>
      <c r="R156" s="18"/>
      <c r="S156" s="34"/>
      <c r="T156" s="44" t="s">
        <v>1840</v>
      </c>
    </row>
    <row r="157" spans="1:20" s="42" customFormat="1" ht="16.5" customHeight="1" x14ac:dyDescent="0.25">
      <c r="A157" s="39"/>
      <c r="B157" s="39"/>
      <c r="C157" s="41"/>
      <c r="D157" s="39"/>
      <c r="E157" s="39"/>
      <c r="F157" s="18"/>
      <c r="G157" s="38" t="s">
        <v>848</v>
      </c>
      <c r="H157" s="18"/>
      <c r="I157" s="18">
        <v>3</v>
      </c>
      <c r="J157" s="18">
        <v>3</v>
      </c>
      <c r="K157" s="36" t="s">
        <v>317</v>
      </c>
      <c r="L157" s="38" t="s">
        <v>35</v>
      </c>
      <c r="M157" s="18" t="s">
        <v>36</v>
      </c>
      <c r="N157" s="18">
        <v>2</v>
      </c>
      <c r="O157" s="36" t="s">
        <v>317</v>
      </c>
      <c r="P157" s="18"/>
      <c r="Q157" s="18" t="s">
        <v>1051</v>
      </c>
      <c r="R157" s="18"/>
      <c r="S157" s="34"/>
      <c r="T157" s="44" t="s">
        <v>1840</v>
      </c>
    </row>
    <row r="158" spans="1:20" s="42" customFormat="1" ht="16.5" customHeight="1" x14ac:dyDescent="0.25">
      <c r="A158" s="39"/>
      <c r="B158" s="39"/>
      <c r="C158" s="41"/>
      <c r="D158" s="39"/>
      <c r="E158" s="39"/>
      <c r="F158" s="18"/>
      <c r="G158" s="38" t="s">
        <v>41</v>
      </c>
      <c r="H158" s="18"/>
      <c r="I158" s="18">
        <v>2</v>
      </c>
      <c r="J158" s="18">
        <v>2</v>
      </c>
      <c r="K158" s="36" t="s">
        <v>318</v>
      </c>
      <c r="L158" s="38" t="s">
        <v>41</v>
      </c>
      <c r="M158" s="18" t="s">
        <v>42</v>
      </c>
      <c r="N158" s="18">
        <v>3</v>
      </c>
      <c r="O158" s="18"/>
      <c r="P158" s="18"/>
      <c r="Q158" s="18"/>
      <c r="R158" s="18"/>
      <c r="S158" s="34" t="s">
        <v>1052</v>
      </c>
    </row>
    <row r="159" spans="1:20" s="42" customFormat="1" ht="16.5" customHeight="1" x14ac:dyDescent="0.25">
      <c r="A159" s="39"/>
      <c r="B159" s="39"/>
      <c r="C159" s="41"/>
      <c r="D159" s="39"/>
      <c r="E159" s="39"/>
      <c r="F159" s="18"/>
      <c r="G159" s="38" t="s">
        <v>43</v>
      </c>
      <c r="H159" s="18"/>
      <c r="I159" s="18">
        <v>2</v>
      </c>
      <c r="J159" s="18">
        <v>2</v>
      </c>
      <c r="K159" s="36" t="s">
        <v>317</v>
      </c>
      <c r="L159" s="38" t="s">
        <v>43</v>
      </c>
      <c r="M159" s="18" t="s">
        <v>44</v>
      </c>
      <c r="N159" s="18">
        <v>3</v>
      </c>
      <c r="O159" s="18"/>
      <c r="P159" s="18"/>
      <c r="Q159" s="18"/>
      <c r="R159" s="18"/>
      <c r="S159" s="34" t="s">
        <v>1052</v>
      </c>
    </row>
    <row r="160" spans="1:20" s="42" customFormat="1" ht="16.5" customHeight="1" x14ac:dyDescent="0.25">
      <c r="A160" s="39"/>
      <c r="B160" s="39"/>
      <c r="C160" s="41"/>
      <c r="D160" s="39"/>
      <c r="E160" s="39"/>
      <c r="F160" s="18"/>
      <c r="G160" s="38" t="s">
        <v>849</v>
      </c>
      <c r="H160" s="18"/>
      <c r="I160" s="18">
        <v>4</v>
      </c>
      <c r="J160" s="18">
        <v>4</v>
      </c>
      <c r="K160" s="36" t="s">
        <v>318</v>
      </c>
      <c r="L160" s="38" t="s">
        <v>50</v>
      </c>
      <c r="M160" s="18" t="s">
        <v>51</v>
      </c>
      <c r="N160" s="18">
        <v>2</v>
      </c>
      <c r="O160" s="18"/>
      <c r="P160" s="18"/>
      <c r="Q160" s="18"/>
      <c r="R160" s="18"/>
      <c r="S160" s="34" t="s">
        <v>1055</v>
      </c>
    </row>
    <row r="161" spans="1:20" s="42" customFormat="1" ht="16.5" customHeight="1" x14ac:dyDescent="0.25">
      <c r="A161" s="39"/>
      <c r="B161" s="39"/>
      <c r="C161" s="41"/>
      <c r="D161" s="39"/>
      <c r="E161" s="39"/>
      <c r="F161" s="18"/>
      <c r="G161" s="38" t="s">
        <v>850</v>
      </c>
      <c r="H161" s="18"/>
      <c r="I161" s="18">
        <v>4</v>
      </c>
      <c r="J161" s="18">
        <v>4</v>
      </c>
      <c r="K161" s="36" t="s">
        <v>316</v>
      </c>
      <c r="L161" s="38" t="s">
        <v>52</v>
      </c>
      <c r="M161" s="18" t="s">
        <v>53</v>
      </c>
      <c r="N161" s="18">
        <v>2</v>
      </c>
      <c r="O161" s="18"/>
      <c r="P161" s="18"/>
      <c r="Q161" s="18"/>
      <c r="R161" s="18"/>
      <c r="S161" s="34" t="s">
        <v>1055</v>
      </c>
    </row>
    <row r="162" spans="1:20" s="42" customFormat="1" ht="16.5" customHeight="1" x14ac:dyDescent="0.25">
      <c r="A162" s="95">
        <v>13</v>
      </c>
      <c r="B162" s="141" t="s">
        <v>851</v>
      </c>
      <c r="C162" s="97">
        <v>35497</v>
      </c>
      <c r="D162" s="95" t="s">
        <v>852</v>
      </c>
      <c r="E162" s="95" t="s">
        <v>1841</v>
      </c>
      <c r="F162" s="98" t="s">
        <v>844</v>
      </c>
      <c r="G162" s="99"/>
      <c r="H162" s="98"/>
      <c r="I162" s="98"/>
      <c r="J162" s="98"/>
      <c r="K162" s="100"/>
      <c r="L162" s="99"/>
      <c r="M162" s="98"/>
      <c r="N162" s="98"/>
      <c r="O162" s="98"/>
      <c r="P162" s="98"/>
      <c r="Q162" s="98"/>
      <c r="R162" s="98">
        <f>SUMIFS($N$12:$N$1195,$T$12:$T$1195,T163)</f>
        <v>17</v>
      </c>
      <c r="S162" s="109"/>
    </row>
    <row r="163" spans="1:20" s="42" customFormat="1" ht="16.5" customHeight="1" x14ac:dyDescent="0.25">
      <c r="A163" s="39"/>
      <c r="B163" s="39"/>
      <c r="C163" s="41"/>
      <c r="D163" s="39"/>
      <c r="E163" s="39"/>
      <c r="F163" s="18"/>
      <c r="G163" s="38" t="s">
        <v>845</v>
      </c>
      <c r="H163" s="18"/>
      <c r="I163" s="18">
        <v>3</v>
      </c>
      <c r="J163" s="18">
        <v>3</v>
      </c>
      <c r="K163" s="36" t="s">
        <v>316</v>
      </c>
      <c r="L163" s="38" t="s">
        <v>159</v>
      </c>
      <c r="M163" s="18" t="s">
        <v>23</v>
      </c>
      <c r="N163" s="18">
        <v>3</v>
      </c>
      <c r="O163" s="18" t="s">
        <v>318</v>
      </c>
      <c r="P163" s="18"/>
      <c r="Q163" s="18" t="s">
        <v>1051</v>
      </c>
      <c r="R163" s="18"/>
      <c r="S163" s="107" t="s">
        <v>1050</v>
      </c>
      <c r="T163" s="44" t="s">
        <v>1841</v>
      </c>
    </row>
    <row r="164" spans="1:20" s="42" customFormat="1" ht="16.5" customHeight="1" x14ac:dyDescent="0.25">
      <c r="A164" s="39"/>
      <c r="B164" s="39"/>
      <c r="C164" s="41"/>
      <c r="D164" s="39"/>
      <c r="E164" s="39"/>
      <c r="F164" s="18"/>
      <c r="G164" s="38" t="s">
        <v>846</v>
      </c>
      <c r="H164" s="18"/>
      <c r="I164" s="18">
        <v>2</v>
      </c>
      <c r="J164" s="18">
        <v>2</v>
      </c>
      <c r="K164" s="36" t="s">
        <v>317</v>
      </c>
      <c r="L164" s="38" t="s">
        <v>160</v>
      </c>
      <c r="M164" s="18" t="s">
        <v>28</v>
      </c>
      <c r="N164" s="18">
        <v>2</v>
      </c>
      <c r="O164" s="18" t="s">
        <v>318</v>
      </c>
      <c r="P164" s="18"/>
      <c r="Q164" s="18" t="s">
        <v>1051</v>
      </c>
      <c r="R164" s="18"/>
      <c r="S164" s="119"/>
      <c r="T164" s="44" t="s">
        <v>1841</v>
      </c>
    </row>
    <row r="165" spans="1:20" s="42" customFormat="1" ht="16.5" customHeight="1" x14ac:dyDescent="0.25">
      <c r="A165" s="39"/>
      <c r="B165" s="39"/>
      <c r="C165" s="41"/>
      <c r="D165" s="39"/>
      <c r="E165" s="39"/>
      <c r="F165" s="18"/>
      <c r="G165" s="38" t="s">
        <v>429</v>
      </c>
      <c r="H165" s="18"/>
      <c r="I165" s="18">
        <v>3</v>
      </c>
      <c r="J165" s="18">
        <v>3</v>
      </c>
      <c r="K165" s="36" t="s">
        <v>316</v>
      </c>
      <c r="L165" s="38" t="s">
        <v>24</v>
      </c>
      <c r="M165" s="18" t="s">
        <v>25</v>
      </c>
      <c r="N165" s="18">
        <v>2</v>
      </c>
      <c r="O165" s="36" t="s">
        <v>316</v>
      </c>
      <c r="P165" s="18"/>
      <c r="Q165" s="18" t="s">
        <v>1051</v>
      </c>
      <c r="R165" s="18"/>
      <c r="S165" s="34"/>
      <c r="T165" s="44" t="s">
        <v>1841</v>
      </c>
    </row>
    <row r="166" spans="1:20" s="42" customFormat="1" ht="16.5" customHeight="1" x14ac:dyDescent="0.25">
      <c r="A166" s="39"/>
      <c r="B166" s="39"/>
      <c r="C166" s="41"/>
      <c r="D166" s="39"/>
      <c r="E166" s="39"/>
      <c r="F166" s="18"/>
      <c r="G166" s="38" t="s">
        <v>26</v>
      </c>
      <c r="H166" s="18"/>
      <c r="I166" s="18">
        <v>2</v>
      </c>
      <c r="J166" s="18">
        <v>2</v>
      </c>
      <c r="K166" s="36" t="s">
        <v>646</v>
      </c>
      <c r="L166" s="38" t="s">
        <v>26</v>
      </c>
      <c r="M166" s="18" t="s">
        <v>27</v>
      </c>
      <c r="N166" s="18">
        <v>2</v>
      </c>
      <c r="O166" s="36" t="s">
        <v>646</v>
      </c>
      <c r="P166" s="18"/>
      <c r="Q166" s="18" t="s">
        <v>1051</v>
      </c>
      <c r="R166" s="18"/>
      <c r="S166" s="34"/>
      <c r="T166" s="44" t="s">
        <v>1841</v>
      </c>
    </row>
    <row r="167" spans="1:20" s="42" customFormat="1" ht="16.5" customHeight="1" x14ac:dyDescent="0.25">
      <c r="A167" s="39"/>
      <c r="B167" s="39"/>
      <c r="C167" s="41"/>
      <c r="D167" s="39"/>
      <c r="E167" s="39"/>
      <c r="F167" s="18"/>
      <c r="G167" s="38" t="s">
        <v>313</v>
      </c>
      <c r="H167" s="18"/>
      <c r="I167" s="18">
        <v>3</v>
      </c>
      <c r="J167" s="18">
        <v>3</v>
      </c>
      <c r="K167" s="36" t="s">
        <v>339</v>
      </c>
      <c r="L167" s="38" t="s">
        <v>31</v>
      </c>
      <c r="M167" s="18" t="s">
        <v>32</v>
      </c>
      <c r="N167" s="18">
        <v>2</v>
      </c>
      <c r="O167" s="36" t="s">
        <v>339</v>
      </c>
      <c r="P167" s="18"/>
      <c r="Q167" s="18" t="s">
        <v>1051</v>
      </c>
      <c r="R167" s="18"/>
      <c r="S167" s="34"/>
      <c r="T167" s="44" t="s">
        <v>1841</v>
      </c>
    </row>
    <row r="168" spans="1:20" s="42" customFormat="1" ht="16.5" customHeight="1" x14ac:dyDescent="0.25">
      <c r="A168" s="39"/>
      <c r="B168" s="39"/>
      <c r="C168" s="41"/>
      <c r="D168" s="39"/>
      <c r="E168" s="39"/>
      <c r="F168" s="18"/>
      <c r="G168" s="38" t="s">
        <v>847</v>
      </c>
      <c r="H168" s="18"/>
      <c r="I168" s="18">
        <v>3</v>
      </c>
      <c r="J168" s="18">
        <v>3</v>
      </c>
      <c r="K168" s="36" t="s">
        <v>316</v>
      </c>
      <c r="L168" s="38" t="s">
        <v>33</v>
      </c>
      <c r="M168" s="18" t="s">
        <v>34</v>
      </c>
      <c r="N168" s="18">
        <v>2</v>
      </c>
      <c r="O168" s="36" t="s">
        <v>316</v>
      </c>
      <c r="P168" s="18"/>
      <c r="Q168" s="18" t="s">
        <v>1051</v>
      </c>
      <c r="R168" s="18"/>
      <c r="S168" s="34"/>
      <c r="T168" s="44" t="s">
        <v>1841</v>
      </c>
    </row>
    <row r="169" spans="1:20" s="42" customFormat="1" ht="16.5" customHeight="1" x14ac:dyDescent="0.25">
      <c r="A169" s="39"/>
      <c r="B169" s="39"/>
      <c r="C169" s="41"/>
      <c r="D169" s="39"/>
      <c r="E169" s="39"/>
      <c r="F169" s="18"/>
      <c r="G169" s="38" t="s">
        <v>848</v>
      </c>
      <c r="H169" s="18"/>
      <c r="I169" s="18">
        <v>3</v>
      </c>
      <c r="J169" s="18">
        <v>3</v>
      </c>
      <c r="K169" s="36" t="s">
        <v>318</v>
      </c>
      <c r="L169" s="38" t="s">
        <v>35</v>
      </c>
      <c r="M169" s="18" t="s">
        <v>36</v>
      </c>
      <c r="N169" s="18">
        <v>2</v>
      </c>
      <c r="O169" s="36" t="s">
        <v>318</v>
      </c>
      <c r="P169" s="18"/>
      <c r="Q169" s="18" t="s">
        <v>1051</v>
      </c>
      <c r="R169" s="18"/>
      <c r="S169" s="34"/>
      <c r="T169" s="44" t="s">
        <v>1841</v>
      </c>
    </row>
    <row r="170" spans="1:20" s="42" customFormat="1" ht="16.5" customHeight="1" x14ac:dyDescent="0.25">
      <c r="A170" s="39"/>
      <c r="B170" s="39"/>
      <c r="C170" s="41"/>
      <c r="D170" s="39"/>
      <c r="E170" s="39"/>
      <c r="F170" s="18"/>
      <c r="G170" s="38" t="s">
        <v>182</v>
      </c>
      <c r="H170" s="18"/>
      <c r="I170" s="18">
        <v>2</v>
      </c>
      <c r="J170" s="18">
        <v>2</v>
      </c>
      <c r="K170" s="36" t="s">
        <v>319</v>
      </c>
      <c r="L170" s="38" t="s">
        <v>182</v>
      </c>
      <c r="M170" s="18" t="s">
        <v>183</v>
      </c>
      <c r="N170" s="18">
        <v>2</v>
      </c>
      <c r="O170" s="36" t="s">
        <v>319</v>
      </c>
      <c r="P170" s="18"/>
      <c r="Q170" s="18" t="s">
        <v>1051</v>
      </c>
      <c r="R170" s="18"/>
      <c r="S170" s="34"/>
      <c r="T170" s="44" t="s">
        <v>1841</v>
      </c>
    </row>
    <row r="171" spans="1:20" s="42" customFormat="1" ht="16.5" customHeight="1" x14ac:dyDescent="0.25">
      <c r="A171" s="39"/>
      <c r="B171" s="39"/>
      <c r="C171" s="41"/>
      <c r="D171" s="39"/>
      <c r="E171" s="39"/>
      <c r="F171" s="18"/>
      <c r="G171" s="38" t="s">
        <v>853</v>
      </c>
      <c r="H171" s="18"/>
      <c r="I171" s="18">
        <v>3</v>
      </c>
      <c r="J171" s="18">
        <v>3</v>
      </c>
      <c r="K171" s="36">
        <v>3</v>
      </c>
      <c r="L171" s="38" t="s">
        <v>50</v>
      </c>
      <c r="M171" s="18" t="s">
        <v>51</v>
      </c>
      <c r="N171" s="18">
        <v>2</v>
      </c>
      <c r="O171" s="18"/>
      <c r="P171" s="18"/>
      <c r="Q171" s="18"/>
      <c r="R171" s="18"/>
      <c r="S171" s="34" t="s">
        <v>1055</v>
      </c>
    </row>
    <row r="172" spans="1:20" s="42" customFormat="1" ht="16.5" customHeight="1" x14ac:dyDescent="0.25">
      <c r="A172" s="39"/>
      <c r="B172" s="39"/>
      <c r="C172" s="41"/>
      <c r="D172" s="39"/>
      <c r="E172" s="39"/>
      <c r="F172" s="18"/>
      <c r="G172" s="38" t="s">
        <v>850</v>
      </c>
      <c r="H172" s="18"/>
      <c r="I172" s="18">
        <v>4</v>
      </c>
      <c r="J172" s="18">
        <v>4</v>
      </c>
      <c r="K172" s="36">
        <v>3.5</v>
      </c>
      <c r="L172" s="38" t="s">
        <v>52</v>
      </c>
      <c r="M172" s="18" t="s">
        <v>53</v>
      </c>
      <c r="N172" s="18">
        <v>2</v>
      </c>
      <c r="O172" s="18"/>
      <c r="P172" s="18"/>
      <c r="Q172" s="18"/>
      <c r="R172" s="18"/>
      <c r="S172" s="34" t="s">
        <v>1055</v>
      </c>
    </row>
    <row r="173" spans="1:20" s="42" customFormat="1" ht="16.5" customHeight="1" x14ac:dyDescent="0.25">
      <c r="A173" s="95">
        <v>14</v>
      </c>
      <c r="B173" s="141" t="s">
        <v>989</v>
      </c>
      <c r="C173" s="97">
        <v>37766</v>
      </c>
      <c r="D173" s="95" t="s">
        <v>990</v>
      </c>
      <c r="E173" s="95" t="s">
        <v>1842</v>
      </c>
      <c r="F173" s="98" t="s">
        <v>933</v>
      </c>
      <c r="G173" s="99"/>
      <c r="H173" s="98"/>
      <c r="I173" s="98"/>
      <c r="J173" s="98"/>
      <c r="K173" s="100"/>
      <c r="L173" s="99"/>
      <c r="M173" s="98"/>
      <c r="N173" s="98"/>
      <c r="O173" s="98"/>
      <c r="P173" s="98"/>
      <c r="Q173" s="98"/>
      <c r="R173" s="98">
        <f>SUMIFS($N$12:$N$1195,$T$12:$T$1195,T174)</f>
        <v>22</v>
      </c>
      <c r="S173" s="109"/>
    </row>
    <row r="174" spans="1:20" s="42" customFormat="1" ht="16.5" customHeight="1" x14ac:dyDescent="0.25">
      <c r="A174" s="39"/>
      <c r="B174" s="40"/>
      <c r="C174" s="41"/>
      <c r="D174" s="39"/>
      <c r="E174" s="39"/>
      <c r="F174" s="18"/>
      <c r="G174" s="38" t="s">
        <v>159</v>
      </c>
      <c r="H174" s="18"/>
      <c r="I174" s="18">
        <v>3</v>
      </c>
      <c r="J174" s="18">
        <v>3</v>
      </c>
      <c r="K174" s="36">
        <v>7</v>
      </c>
      <c r="L174" s="38" t="s">
        <v>159</v>
      </c>
      <c r="M174" s="18" t="s">
        <v>23</v>
      </c>
      <c r="N174" s="18">
        <v>3</v>
      </c>
      <c r="O174" s="36">
        <v>7</v>
      </c>
      <c r="P174" s="18"/>
      <c r="Q174" s="18" t="s">
        <v>1051</v>
      </c>
      <c r="R174" s="18"/>
      <c r="S174" s="34"/>
      <c r="T174" s="44" t="s">
        <v>1842</v>
      </c>
    </row>
    <row r="175" spans="1:20" s="42" customFormat="1" ht="16.5" customHeight="1" x14ac:dyDescent="0.25">
      <c r="A175" s="39"/>
      <c r="B175" s="40"/>
      <c r="C175" s="41"/>
      <c r="D175" s="39"/>
      <c r="E175" s="39"/>
      <c r="F175" s="18"/>
      <c r="G175" s="38" t="s">
        <v>24</v>
      </c>
      <c r="H175" s="18"/>
      <c r="I175" s="18">
        <v>2</v>
      </c>
      <c r="J175" s="18">
        <v>2</v>
      </c>
      <c r="K175" s="36">
        <v>7.2</v>
      </c>
      <c r="L175" s="38" t="s">
        <v>24</v>
      </c>
      <c r="M175" s="18" t="s">
        <v>25</v>
      </c>
      <c r="N175" s="18">
        <v>2</v>
      </c>
      <c r="O175" s="36">
        <v>7.2</v>
      </c>
      <c r="P175" s="18"/>
      <c r="Q175" s="18" t="s">
        <v>1051</v>
      </c>
      <c r="R175" s="18"/>
      <c r="S175" s="34"/>
      <c r="T175" s="44" t="s">
        <v>1842</v>
      </c>
    </row>
    <row r="176" spans="1:20" s="42" customFormat="1" ht="16.5" customHeight="1" x14ac:dyDescent="0.25">
      <c r="A176" s="39"/>
      <c r="B176" s="40"/>
      <c r="C176" s="41"/>
      <c r="D176" s="39"/>
      <c r="E176" s="39"/>
      <c r="F176" s="18"/>
      <c r="G176" s="38" t="s">
        <v>26</v>
      </c>
      <c r="H176" s="18"/>
      <c r="I176" s="18">
        <v>2</v>
      </c>
      <c r="J176" s="18">
        <v>2</v>
      </c>
      <c r="K176" s="36">
        <v>5.4</v>
      </c>
      <c r="L176" s="38" t="s">
        <v>26</v>
      </c>
      <c r="M176" s="18" t="s">
        <v>27</v>
      </c>
      <c r="N176" s="18">
        <v>2</v>
      </c>
      <c r="O176" s="36">
        <v>5.4</v>
      </c>
      <c r="P176" s="18"/>
      <c r="Q176" s="18" t="s">
        <v>1051</v>
      </c>
      <c r="R176" s="18"/>
      <c r="S176" s="34"/>
      <c r="T176" s="44" t="s">
        <v>1842</v>
      </c>
    </row>
    <row r="177" spans="1:20" s="42" customFormat="1" ht="16.5" customHeight="1" x14ac:dyDescent="0.25">
      <c r="A177" s="39"/>
      <c r="B177" s="40"/>
      <c r="C177" s="41"/>
      <c r="D177" s="39"/>
      <c r="E177" s="39"/>
      <c r="F177" s="18"/>
      <c r="G177" s="38" t="s">
        <v>160</v>
      </c>
      <c r="H177" s="18"/>
      <c r="I177" s="18">
        <v>2</v>
      </c>
      <c r="J177" s="18">
        <v>2</v>
      </c>
      <c r="K177" s="36">
        <v>7.3</v>
      </c>
      <c r="L177" s="38" t="s">
        <v>160</v>
      </c>
      <c r="M177" s="18" t="s">
        <v>28</v>
      </c>
      <c r="N177" s="18">
        <v>2</v>
      </c>
      <c r="O177" s="36">
        <v>7.3</v>
      </c>
      <c r="P177" s="18"/>
      <c r="Q177" s="18" t="s">
        <v>1051</v>
      </c>
      <c r="R177" s="18"/>
      <c r="S177" s="34"/>
      <c r="T177" s="44" t="s">
        <v>1842</v>
      </c>
    </row>
    <row r="178" spans="1:20" s="42" customFormat="1" ht="16.5" customHeight="1" x14ac:dyDescent="0.25">
      <c r="A178" s="39"/>
      <c r="B178" s="40"/>
      <c r="C178" s="41"/>
      <c r="D178" s="39"/>
      <c r="E178" s="39"/>
      <c r="F178" s="18"/>
      <c r="G178" s="38" t="s">
        <v>29</v>
      </c>
      <c r="H178" s="18"/>
      <c r="I178" s="18">
        <v>2</v>
      </c>
      <c r="J178" s="18">
        <v>2</v>
      </c>
      <c r="K178" s="36">
        <v>7.8</v>
      </c>
      <c r="L178" s="38" t="s">
        <v>29</v>
      </c>
      <c r="M178" s="18" t="s">
        <v>30</v>
      </c>
      <c r="N178" s="18">
        <v>2</v>
      </c>
      <c r="O178" s="36">
        <v>7.8</v>
      </c>
      <c r="P178" s="18"/>
      <c r="Q178" s="18" t="s">
        <v>1051</v>
      </c>
      <c r="R178" s="18"/>
      <c r="S178" s="34"/>
      <c r="T178" s="44" t="s">
        <v>1842</v>
      </c>
    </row>
    <row r="179" spans="1:20" s="42" customFormat="1" ht="16.5" customHeight="1" x14ac:dyDescent="0.25">
      <c r="A179" s="39"/>
      <c r="B179" s="40"/>
      <c r="C179" s="41"/>
      <c r="D179" s="39"/>
      <c r="E179" s="39"/>
      <c r="F179" s="18"/>
      <c r="G179" s="38" t="s">
        <v>39</v>
      </c>
      <c r="H179" s="18"/>
      <c r="I179" s="18">
        <v>2</v>
      </c>
      <c r="J179" s="18">
        <v>2</v>
      </c>
      <c r="K179" s="36">
        <v>7.6</v>
      </c>
      <c r="L179" s="38" t="s">
        <v>39</v>
      </c>
      <c r="M179" s="18" t="s">
        <v>40</v>
      </c>
      <c r="N179" s="18">
        <v>2</v>
      </c>
      <c r="O179" s="36">
        <v>7.6</v>
      </c>
      <c r="P179" s="18"/>
      <c r="Q179" s="18" t="s">
        <v>1051</v>
      </c>
      <c r="R179" s="18"/>
      <c r="S179" s="34"/>
      <c r="T179" s="44" t="s">
        <v>1842</v>
      </c>
    </row>
    <row r="180" spans="1:20" s="42" customFormat="1" ht="16.5" customHeight="1" x14ac:dyDescent="0.25">
      <c r="A180" s="39"/>
      <c r="B180" s="40"/>
      <c r="C180" s="41"/>
      <c r="D180" s="39"/>
      <c r="E180" s="39"/>
      <c r="F180" s="18"/>
      <c r="G180" s="38" t="s">
        <v>41</v>
      </c>
      <c r="H180" s="18"/>
      <c r="I180" s="18">
        <v>3</v>
      </c>
      <c r="J180" s="18">
        <v>3</v>
      </c>
      <c r="K180" s="36">
        <v>7.2</v>
      </c>
      <c r="L180" s="38" t="s">
        <v>41</v>
      </c>
      <c r="M180" s="18" t="s">
        <v>42</v>
      </c>
      <c r="N180" s="18">
        <v>3</v>
      </c>
      <c r="O180" s="36">
        <v>7.2</v>
      </c>
      <c r="P180" s="18"/>
      <c r="Q180" s="18" t="s">
        <v>1051</v>
      </c>
      <c r="R180" s="18"/>
      <c r="S180" s="34"/>
      <c r="T180" s="44" t="s">
        <v>1842</v>
      </c>
    </row>
    <row r="181" spans="1:20" s="42" customFormat="1" ht="16.5" customHeight="1" x14ac:dyDescent="0.25">
      <c r="A181" s="39"/>
      <c r="B181" s="40"/>
      <c r="C181" s="41"/>
      <c r="D181" s="39"/>
      <c r="E181" s="39"/>
      <c r="F181" s="18"/>
      <c r="G181" s="38" t="s">
        <v>991</v>
      </c>
      <c r="H181" s="18"/>
      <c r="I181" s="18">
        <v>2</v>
      </c>
      <c r="J181" s="18">
        <v>2</v>
      </c>
      <c r="K181" s="36">
        <v>8.1999999999999993</v>
      </c>
      <c r="L181" s="38" t="s">
        <v>45</v>
      </c>
      <c r="M181" s="18" t="s">
        <v>46</v>
      </c>
      <c r="N181" s="18">
        <v>2</v>
      </c>
      <c r="O181" s="18"/>
      <c r="P181" s="18"/>
      <c r="Q181" s="18"/>
      <c r="R181" s="18"/>
      <c r="S181" s="34" t="s">
        <v>1055</v>
      </c>
    </row>
    <row r="182" spans="1:20" s="42" customFormat="1" ht="16.5" customHeight="1" x14ac:dyDescent="0.25">
      <c r="A182" s="39"/>
      <c r="B182" s="40"/>
      <c r="C182" s="41"/>
      <c r="D182" s="39"/>
      <c r="E182" s="39"/>
      <c r="F182" s="18"/>
      <c r="G182" s="38" t="s">
        <v>54</v>
      </c>
      <c r="H182" s="18"/>
      <c r="I182" s="18">
        <v>3</v>
      </c>
      <c r="J182" s="18">
        <v>3</v>
      </c>
      <c r="K182" s="36">
        <v>6.6</v>
      </c>
      <c r="L182" s="38" t="s">
        <v>54</v>
      </c>
      <c r="M182" s="18" t="s">
        <v>55</v>
      </c>
      <c r="N182" s="18">
        <v>3</v>
      </c>
      <c r="O182" s="36">
        <v>6.6</v>
      </c>
      <c r="P182" s="18"/>
      <c r="Q182" s="18" t="s">
        <v>1051</v>
      </c>
      <c r="R182" s="18"/>
      <c r="S182" s="34"/>
      <c r="T182" s="44" t="s">
        <v>1842</v>
      </c>
    </row>
    <row r="183" spans="1:20" s="42" customFormat="1" ht="16.5" customHeight="1" x14ac:dyDescent="0.25">
      <c r="A183" s="39"/>
      <c r="B183" s="40"/>
      <c r="C183" s="41"/>
      <c r="D183" s="39"/>
      <c r="E183" s="39"/>
      <c r="F183" s="18"/>
      <c r="G183" s="38" t="s">
        <v>315</v>
      </c>
      <c r="H183" s="18"/>
      <c r="I183" s="18">
        <v>3</v>
      </c>
      <c r="J183" s="18">
        <v>3</v>
      </c>
      <c r="K183" s="36">
        <v>8.1</v>
      </c>
      <c r="L183" s="38" t="s">
        <v>56</v>
      </c>
      <c r="M183" s="18" t="s">
        <v>57</v>
      </c>
      <c r="N183" s="18">
        <v>3</v>
      </c>
      <c r="O183" s="36">
        <v>8.1</v>
      </c>
      <c r="P183" s="18"/>
      <c r="Q183" s="18" t="s">
        <v>1051</v>
      </c>
      <c r="R183" s="18"/>
      <c r="S183" s="34"/>
      <c r="T183" s="44" t="s">
        <v>1842</v>
      </c>
    </row>
    <row r="184" spans="1:20" s="42" customFormat="1" ht="16.5" customHeight="1" x14ac:dyDescent="0.25">
      <c r="A184" s="95">
        <v>15</v>
      </c>
      <c r="B184" s="141" t="s">
        <v>992</v>
      </c>
      <c r="C184" s="97">
        <v>33126</v>
      </c>
      <c r="D184" s="95" t="s">
        <v>993</v>
      </c>
      <c r="E184" s="95" t="s">
        <v>1843</v>
      </c>
      <c r="F184" s="98" t="s">
        <v>994</v>
      </c>
      <c r="G184" s="99"/>
      <c r="H184" s="98"/>
      <c r="I184" s="98"/>
      <c r="J184" s="98"/>
      <c r="K184" s="100"/>
      <c r="L184" s="99"/>
      <c r="M184" s="98"/>
      <c r="N184" s="98"/>
      <c r="O184" s="98"/>
      <c r="P184" s="98"/>
      <c r="Q184" s="98"/>
      <c r="R184" s="98">
        <f>SUMIFS($N$12:$N$1195,$T$12:$T$1195,T185)</f>
        <v>27</v>
      </c>
      <c r="S184" s="109"/>
    </row>
    <row r="185" spans="1:20" s="42" customFormat="1" ht="16.5" customHeight="1" x14ac:dyDescent="0.25">
      <c r="A185" s="39"/>
      <c r="B185" s="40"/>
      <c r="C185" s="41"/>
      <c r="D185" s="39"/>
      <c r="E185" s="39"/>
      <c r="F185" s="18"/>
      <c r="G185" s="38" t="s">
        <v>995</v>
      </c>
      <c r="H185" s="18">
        <v>5</v>
      </c>
      <c r="I185" s="18"/>
      <c r="J185" s="18">
        <v>4</v>
      </c>
      <c r="K185" s="36">
        <v>9</v>
      </c>
      <c r="L185" s="38" t="s">
        <v>159</v>
      </c>
      <c r="M185" s="18" t="s">
        <v>23</v>
      </c>
      <c r="N185" s="18">
        <v>3</v>
      </c>
      <c r="O185" s="18">
        <v>9</v>
      </c>
      <c r="P185" s="18"/>
      <c r="Q185" s="18" t="s">
        <v>1051</v>
      </c>
      <c r="R185" s="18"/>
      <c r="S185" s="34" t="s">
        <v>1050</v>
      </c>
      <c r="T185" s="44" t="s">
        <v>1843</v>
      </c>
    </row>
    <row r="186" spans="1:20" s="42" customFormat="1" ht="16.5" customHeight="1" x14ac:dyDescent="0.25">
      <c r="A186" s="39"/>
      <c r="B186" s="40"/>
      <c r="C186" s="41"/>
      <c r="D186" s="39"/>
      <c r="E186" s="39"/>
      <c r="F186" s="18"/>
      <c r="G186" s="38" t="s">
        <v>996</v>
      </c>
      <c r="H186" s="18">
        <v>3</v>
      </c>
      <c r="I186" s="18"/>
      <c r="J186" s="18">
        <v>2</v>
      </c>
      <c r="K186" s="36">
        <v>9</v>
      </c>
      <c r="L186" s="38" t="s">
        <v>160</v>
      </c>
      <c r="M186" s="18" t="s">
        <v>28</v>
      </c>
      <c r="N186" s="18">
        <v>2</v>
      </c>
      <c r="O186" s="18">
        <v>9</v>
      </c>
      <c r="P186" s="18"/>
      <c r="Q186" s="18" t="s">
        <v>1051</v>
      </c>
      <c r="R186" s="18"/>
      <c r="S186" s="34"/>
      <c r="T186" s="44" t="s">
        <v>1843</v>
      </c>
    </row>
    <row r="187" spans="1:20" s="42" customFormat="1" ht="16.5" customHeight="1" x14ac:dyDescent="0.25">
      <c r="A187" s="39"/>
      <c r="B187" s="40"/>
      <c r="C187" s="41"/>
      <c r="D187" s="39"/>
      <c r="E187" s="39"/>
      <c r="F187" s="18"/>
      <c r="G187" s="38" t="s">
        <v>26</v>
      </c>
      <c r="H187" s="18">
        <v>3</v>
      </c>
      <c r="I187" s="18"/>
      <c r="J187" s="18">
        <v>2</v>
      </c>
      <c r="K187" s="36">
        <v>8</v>
      </c>
      <c r="L187" s="38" t="s">
        <v>26</v>
      </c>
      <c r="M187" s="18" t="s">
        <v>27</v>
      </c>
      <c r="N187" s="18">
        <v>2</v>
      </c>
      <c r="O187" s="36">
        <v>8</v>
      </c>
      <c r="P187" s="18"/>
      <c r="Q187" s="18" t="s">
        <v>1051</v>
      </c>
      <c r="R187" s="18"/>
      <c r="S187" s="34"/>
      <c r="T187" s="44" t="s">
        <v>1843</v>
      </c>
    </row>
    <row r="188" spans="1:20" s="42" customFormat="1" ht="16.5" customHeight="1" x14ac:dyDescent="0.25">
      <c r="A188" s="39"/>
      <c r="B188" s="40"/>
      <c r="C188" s="41"/>
      <c r="D188" s="39"/>
      <c r="E188" s="39"/>
      <c r="F188" s="18"/>
      <c r="G188" s="38" t="s">
        <v>860</v>
      </c>
      <c r="H188" s="18">
        <v>4</v>
      </c>
      <c r="I188" s="18"/>
      <c r="J188" s="18">
        <v>3</v>
      </c>
      <c r="K188" s="36">
        <v>7</v>
      </c>
      <c r="L188" s="38" t="s">
        <v>29</v>
      </c>
      <c r="M188" s="18" t="s">
        <v>30</v>
      </c>
      <c r="N188" s="18">
        <v>2</v>
      </c>
      <c r="O188" s="36">
        <v>7</v>
      </c>
      <c r="P188" s="18"/>
      <c r="Q188" s="18" t="s">
        <v>1051</v>
      </c>
      <c r="R188" s="18"/>
      <c r="S188" s="34"/>
      <c r="T188" s="44" t="s">
        <v>1843</v>
      </c>
    </row>
    <row r="189" spans="1:20" s="42" customFormat="1" ht="16.5" customHeight="1" x14ac:dyDescent="0.25">
      <c r="A189" s="39"/>
      <c r="B189" s="40"/>
      <c r="C189" s="41"/>
      <c r="D189" s="39"/>
      <c r="E189" s="39"/>
      <c r="F189" s="18"/>
      <c r="G189" s="38" t="s">
        <v>997</v>
      </c>
      <c r="H189" s="18">
        <v>5</v>
      </c>
      <c r="I189" s="18"/>
      <c r="J189" s="18">
        <v>4</v>
      </c>
      <c r="K189" s="36">
        <v>8</v>
      </c>
      <c r="L189" s="38" t="s">
        <v>31</v>
      </c>
      <c r="M189" s="18" t="s">
        <v>32</v>
      </c>
      <c r="N189" s="18">
        <v>2</v>
      </c>
      <c r="O189" s="36">
        <v>8</v>
      </c>
      <c r="P189" s="18"/>
      <c r="Q189" s="18" t="s">
        <v>1051</v>
      </c>
      <c r="R189" s="18"/>
      <c r="S189" s="34"/>
      <c r="T189" s="44" t="s">
        <v>1843</v>
      </c>
    </row>
    <row r="190" spans="1:20" s="42" customFormat="1" ht="16.5" customHeight="1" x14ac:dyDescent="0.25">
      <c r="A190" s="39"/>
      <c r="B190" s="40"/>
      <c r="C190" s="41"/>
      <c r="D190" s="39"/>
      <c r="E190" s="39"/>
      <c r="F190" s="18"/>
      <c r="G190" s="38" t="s">
        <v>998</v>
      </c>
      <c r="H190" s="18">
        <v>5</v>
      </c>
      <c r="I190" s="18"/>
      <c r="J190" s="18">
        <v>4</v>
      </c>
      <c r="K190" s="36">
        <v>9</v>
      </c>
      <c r="L190" s="38" t="s">
        <v>33</v>
      </c>
      <c r="M190" s="18" t="s">
        <v>34</v>
      </c>
      <c r="N190" s="18">
        <v>2</v>
      </c>
      <c r="O190" s="36">
        <v>9</v>
      </c>
      <c r="P190" s="18"/>
      <c r="Q190" s="18" t="s">
        <v>1051</v>
      </c>
      <c r="R190" s="18"/>
      <c r="S190" s="34"/>
      <c r="T190" s="44" t="s">
        <v>1843</v>
      </c>
    </row>
    <row r="191" spans="1:20" s="42" customFormat="1" ht="16.5" customHeight="1" x14ac:dyDescent="0.25">
      <c r="A191" s="39"/>
      <c r="B191" s="40"/>
      <c r="C191" s="41"/>
      <c r="D191" s="39"/>
      <c r="E191" s="39"/>
      <c r="F191" s="18"/>
      <c r="G191" s="38" t="s">
        <v>999</v>
      </c>
      <c r="H191" s="18">
        <v>5</v>
      </c>
      <c r="I191" s="18"/>
      <c r="J191" s="18">
        <v>4</v>
      </c>
      <c r="K191" s="36">
        <v>9</v>
      </c>
      <c r="L191" s="38" t="s">
        <v>35</v>
      </c>
      <c r="M191" s="18" t="s">
        <v>36</v>
      </c>
      <c r="N191" s="18">
        <v>2</v>
      </c>
      <c r="O191" s="36">
        <v>9</v>
      </c>
      <c r="P191" s="18"/>
      <c r="Q191" s="18" t="s">
        <v>1051</v>
      </c>
      <c r="R191" s="18"/>
      <c r="S191" s="34"/>
      <c r="T191" s="44" t="s">
        <v>1843</v>
      </c>
    </row>
    <row r="192" spans="1:20" s="42" customFormat="1" ht="16.5" customHeight="1" x14ac:dyDescent="0.25">
      <c r="A192" s="39"/>
      <c r="B192" s="40"/>
      <c r="C192" s="41"/>
      <c r="D192" s="39"/>
      <c r="E192" s="39"/>
      <c r="F192" s="18"/>
      <c r="G192" s="38" t="s">
        <v>156</v>
      </c>
      <c r="H192" s="18">
        <v>4</v>
      </c>
      <c r="I192" s="18"/>
      <c r="J192" s="18">
        <v>3</v>
      </c>
      <c r="K192" s="36">
        <v>6</v>
      </c>
      <c r="L192" s="38" t="s">
        <v>37</v>
      </c>
      <c r="M192" s="18" t="s">
        <v>38</v>
      </c>
      <c r="N192" s="18">
        <v>3</v>
      </c>
      <c r="O192" s="36"/>
      <c r="P192" s="18"/>
      <c r="Q192" s="18" t="s">
        <v>1051</v>
      </c>
      <c r="R192" s="18"/>
      <c r="S192" s="34"/>
      <c r="T192" s="44" t="s">
        <v>1843</v>
      </c>
    </row>
    <row r="193" spans="1:20" s="42" customFormat="1" ht="16.5" customHeight="1" x14ac:dyDescent="0.25">
      <c r="A193" s="39"/>
      <c r="B193" s="40"/>
      <c r="C193" s="41"/>
      <c r="D193" s="39"/>
      <c r="E193" s="39"/>
      <c r="F193" s="18"/>
      <c r="G193" s="38" t="s">
        <v>41</v>
      </c>
      <c r="H193" s="18">
        <v>4</v>
      </c>
      <c r="I193" s="18"/>
      <c r="J193" s="18">
        <v>3</v>
      </c>
      <c r="K193" s="36">
        <v>8</v>
      </c>
      <c r="L193" s="38" t="s">
        <v>41</v>
      </c>
      <c r="M193" s="18" t="s">
        <v>42</v>
      </c>
      <c r="N193" s="18">
        <v>3</v>
      </c>
      <c r="O193" s="36">
        <v>8</v>
      </c>
      <c r="P193" s="18"/>
      <c r="Q193" s="18" t="s">
        <v>1051</v>
      </c>
      <c r="R193" s="18"/>
      <c r="S193" s="34"/>
      <c r="T193" s="44" t="s">
        <v>1843</v>
      </c>
    </row>
    <row r="194" spans="1:20" s="42" customFormat="1" ht="16.5" customHeight="1" x14ac:dyDescent="0.25">
      <c r="A194" s="39"/>
      <c r="B194" s="40"/>
      <c r="C194" s="41"/>
      <c r="D194" s="39"/>
      <c r="E194" s="39"/>
      <c r="F194" s="18"/>
      <c r="G194" s="38" t="s">
        <v>43</v>
      </c>
      <c r="H194" s="18">
        <v>4</v>
      </c>
      <c r="I194" s="18"/>
      <c r="J194" s="18">
        <v>3</v>
      </c>
      <c r="K194" s="36">
        <v>6</v>
      </c>
      <c r="L194" s="38" t="s">
        <v>43</v>
      </c>
      <c r="M194" s="18" t="s">
        <v>44</v>
      </c>
      <c r="N194" s="18">
        <v>3</v>
      </c>
      <c r="O194" s="36">
        <v>6</v>
      </c>
      <c r="P194" s="18"/>
      <c r="Q194" s="18" t="s">
        <v>1051</v>
      </c>
      <c r="R194" s="18"/>
      <c r="S194" s="34"/>
      <c r="T194" s="44" t="s">
        <v>1843</v>
      </c>
    </row>
    <row r="195" spans="1:20" s="42" customFormat="1" ht="16.5" customHeight="1" x14ac:dyDescent="0.25">
      <c r="A195" s="39"/>
      <c r="B195" s="40"/>
      <c r="C195" s="41"/>
      <c r="D195" s="39"/>
      <c r="E195" s="39"/>
      <c r="F195" s="18"/>
      <c r="G195" s="38" t="s">
        <v>1000</v>
      </c>
      <c r="H195" s="18">
        <v>4</v>
      </c>
      <c r="I195" s="18"/>
      <c r="J195" s="18">
        <v>3</v>
      </c>
      <c r="K195" s="36">
        <v>8</v>
      </c>
      <c r="L195" s="38" t="s">
        <v>180</v>
      </c>
      <c r="M195" s="18" t="s">
        <v>181</v>
      </c>
      <c r="N195" s="18">
        <v>3</v>
      </c>
      <c r="O195" s="36">
        <v>8</v>
      </c>
      <c r="P195" s="18"/>
      <c r="Q195" s="18" t="s">
        <v>1051</v>
      </c>
      <c r="R195" s="18"/>
      <c r="S195" s="34"/>
      <c r="T195" s="44" t="s">
        <v>1843</v>
      </c>
    </row>
    <row r="196" spans="1:20" s="42" customFormat="1" ht="16.5" customHeight="1" x14ac:dyDescent="0.25">
      <c r="A196" s="39"/>
      <c r="B196" s="40"/>
      <c r="C196" s="41"/>
      <c r="D196" s="39"/>
      <c r="E196" s="39"/>
      <c r="F196" s="18"/>
      <c r="G196" s="38" t="s">
        <v>1001</v>
      </c>
      <c r="H196" s="18">
        <v>4</v>
      </c>
      <c r="I196" s="18"/>
      <c r="J196" s="18">
        <v>3</v>
      </c>
      <c r="K196" s="36">
        <v>8</v>
      </c>
      <c r="L196" s="38" t="s">
        <v>176</v>
      </c>
      <c r="M196" s="18" t="s">
        <v>177</v>
      </c>
      <c r="N196" s="18">
        <v>3</v>
      </c>
      <c r="O196" s="18"/>
      <c r="P196" s="18"/>
      <c r="Q196" s="18"/>
      <c r="R196" s="18"/>
      <c r="S196" s="34" t="s">
        <v>1055</v>
      </c>
    </row>
    <row r="197" spans="1:20" s="42" customFormat="1" ht="16.5" customHeight="1" x14ac:dyDescent="0.25">
      <c r="A197" s="95">
        <v>16</v>
      </c>
      <c r="B197" s="141" t="s">
        <v>1002</v>
      </c>
      <c r="C197" s="97">
        <v>37297</v>
      </c>
      <c r="D197" s="95" t="s">
        <v>1003</v>
      </c>
      <c r="E197" s="95" t="s">
        <v>1844</v>
      </c>
      <c r="F197" s="98" t="s">
        <v>1004</v>
      </c>
      <c r="G197" s="99"/>
      <c r="H197" s="98"/>
      <c r="I197" s="98"/>
      <c r="J197" s="98"/>
      <c r="K197" s="100"/>
      <c r="L197" s="99"/>
      <c r="M197" s="98"/>
      <c r="N197" s="98"/>
      <c r="O197" s="98"/>
      <c r="P197" s="98"/>
      <c r="Q197" s="98"/>
      <c r="R197" s="98">
        <f>SUMIFS($N$12:$N$1195,$T$12:$T$1195,T198)</f>
        <v>32</v>
      </c>
      <c r="S197" s="109"/>
    </row>
    <row r="198" spans="1:20" s="42" customFormat="1" ht="16.5" customHeight="1" x14ac:dyDescent="0.25">
      <c r="A198" s="39"/>
      <c r="B198" s="40"/>
      <c r="C198" s="41"/>
      <c r="D198" s="39"/>
      <c r="E198" s="39"/>
      <c r="F198" s="18"/>
      <c r="G198" s="38" t="s">
        <v>159</v>
      </c>
      <c r="H198" s="18"/>
      <c r="I198" s="18">
        <v>3</v>
      </c>
      <c r="J198" s="18">
        <v>3</v>
      </c>
      <c r="K198" s="36">
        <v>5.4</v>
      </c>
      <c r="L198" s="38" t="s">
        <v>159</v>
      </c>
      <c r="M198" s="18" t="s">
        <v>23</v>
      </c>
      <c r="N198" s="18">
        <v>3</v>
      </c>
      <c r="O198" s="36">
        <v>5.4</v>
      </c>
      <c r="P198" s="18"/>
      <c r="Q198" s="18" t="s">
        <v>1051</v>
      </c>
      <c r="R198" s="18"/>
      <c r="S198" s="34"/>
      <c r="T198" s="44" t="s">
        <v>1844</v>
      </c>
    </row>
    <row r="199" spans="1:20" s="42" customFormat="1" ht="16.5" customHeight="1" x14ac:dyDescent="0.25">
      <c r="A199" s="39"/>
      <c r="B199" s="40"/>
      <c r="C199" s="41"/>
      <c r="D199" s="39"/>
      <c r="E199" s="39"/>
      <c r="F199" s="18"/>
      <c r="G199" s="38" t="s">
        <v>24</v>
      </c>
      <c r="H199" s="18"/>
      <c r="I199" s="18">
        <v>2</v>
      </c>
      <c r="J199" s="18">
        <v>2</v>
      </c>
      <c r="K199" s="36">
        <v>7.3</v>
      </c>
      <c r="L199" s="38" t="s">
        <v>24</v>
      </c>
      <c r="M199" s="18" t="s">
        <v>25</v>
      </c>
      <c r="N199" s="18">
        <v>2</v>
      </c>
      <c r="O199" s="36">
        <v>7.3</v>
      </c>
      <c r="P199" s="18"/>
      <c r="Q199" s="18" t="s">
        <v>1051</v>
      </c>
      <c r="R199" s="18"/>
      <c r="S199" s="34"/>
      <c r="T199" s="44" t="s">
        <v>1844</v>
      </c>
    </row>
    <row r="200" spans="1:20" s="42" customFormat="1" ht="16.5" customHeight="1" x14ac:dyDescent="0.25">
      <c r="A200" s="39"/>
      <c r="B200" s="40"/>
      <c r="C200" s="41"/>
      <c r="D200" s="39"/>
      <c r="E200" s="39"/>
      <c r="F200" s="18"/>
      <c r="G200" s="38" t="s">
        <v>26</v>
      </c>
      <c r="H200" s="18"/>
      <c r="I200" s="18">
        <v>2</v>
      </c>
      <c r="J200" s="18">
        <v>2</v>
      </c>
      <c r="K200" s="36">
        <v>7.6</v>
      </c>
      <c r="L200" s="38" t="s">
        <v>26</v>
      </c>
      <c r="M200" s="18" t="s">
        <v>27</v>
      </c>
      <c r="N200" s="18">
        <v>2</v>
      </c>
      <c r="O200" s="36">
        <v>7.6</v>
      </c>
      <c r="P200" s="18"/>
      <c r="Q200" s="18" t="s">
        <v>1051</v>
      </c>
      <c r="R200" s="18"/>
      <c r="S200" s="34"/>
      <c r="T200" s="44" t="s">
        <v>1844</v>
      </c>
    </row>
    <row r="201" spans="1:20" s="42" customFormat="1" ht="16.5" customHeight="1" x14ac:dyDescent="0.25">
      <c r="A201" s="39"/>
      <c r="B201" s="40"/>
      <c r="C201" s="41"/>
      <c r="D201" s="39"/>
      <c r="E201" s="39"/>
      <c r="F201" s="18"/>
      <c r="G201" s="38" t="s">
        <v>160</v>
      </c>
      <c r="H201" s="18"/>
      <c r="I201" s="18">
        <v>2</v>
      </c>
      <c r="J201" s="18">
        <v>2</v>
      </c>
      <c r="K201" s="36">
        <v>6.3</v>
      </c>
      <c r="L201" s="38" t="s">
        <v>160</v>
      </c>
      <c r="M201" s="18" t="s">
        <v>28</v>
      </c>
      <c r="N201" s="18">
        <v>2</v>
      </c>
      <c r="O201" s="36">
        <v>6.3</v>
      </c>
      <c r="P201" s="18"/>
      <c r="Q201" s="18" t="s">
        <v>1051</v>
      </c>
      <c r="R201" s="18"/>
      <c r="S201" s="34"/>
      <c r="T201" s="44" t="s">
        <v>1844</v>
      </c>
    </row>
    <row r="202" spans="1:20" s="42" customFormat="1" ht="16.5" customHeight="1" x14ac:dyDescent="0.25">
      <c r="A202" s="39"/>
      <c r="B202" s="40"/>
      <c r="C202" s="41"/>
      <c r="D202" s="39"/>
      <c r="E202" s="39"/>
      <c r="F202" s="18"/>
      <c r="G202" s="38" t="s">
        <v>29</v>
      </c>
      <c r="H202" s="18"/>
      <c r="I202" s="18">
        <v>2</v>
      </c>
      <c r="J202" s="18">
        <v>2</v>
      </c>
      <c r="K202" s="36">
        <v>8.1</v>
      </c>
      <c r="L202" s="38" t="s">
        <v>29</v>
      </c>
      <c r="M202" s="18" t="s">
        <v>30</v>
      </c>
      <c r="N202" s="18">
        <v>2</v>
      </c>
      <c r="O202" s="36">
        <v>8.1</v>
      </c>
      <c r="P202" s="18"/>
      <c r="Q202" s="18" t="s">
        <v>1051</v>
      </c>
      <c r="R202" s="18"/>
      <c r="S202" s="34"/>
      <c r="T202" s="44" t="s">
        <v>1844</v>
      </c>
    </row>
    <row r="203" spans="1:20" s="42" customFormat="1" ht="16.5" customHeight="1" x14ac:dyDescent="0.25">
      <c r="A203" s="39"/>
      <c r="B203" s="40"/>
      <c r="C203" s="41"/>
      <c r="D203" s="39"/>
      <c r="E203" s="39"/>
      <c r="F203" s="18"/>
      <c r="G203" s="38" t="s">
        <v>31</v>
      </c>
      <c r="H203" s="18"/>
      <c r="I203" s="18">
        <v>4</v>
      </c>
      <c r="J203" s="18">
        <v>4</v>
      </c>
      <c r="K203" s="36">
        <v>7.9</v>
      </c>
      <c r="L203" s="38" t="s">
        <v>31</v>
      </c>
      <c r="M203" s="18" t="s">
        <v>32</v>
      </c>
      <c r="N203" s="18">
        <v>2</v>
      </c>
      <c r="O203" s="36">
        <v>7.9</v>
      </c>
      <c r="P203" s="18"/>
      <c r="Q203" s="18" t="s">
        <v>1051</v>
      </c>
      <c r="R203" s="18"/>
      <c r="S203" s="34"/>
      <c r="T203" s="44" t="s">
        <v>1844</v>
      </c>
    </row>
    <row r="204" spans="1:20" s="42" customFormat="1" ht="16.5" customHeight="1" x14ac:dyDescent="0.25">
      <c r="A204" s="39"/>
      <c r="B204" s="40"/>
      <c r="C204" s="41"/>
      <c r="D204" s="39"/>
      <c r="E204" s="39"/>
      <c r="F204" s="18"/>
      <c r="G204" s="38" t="s">
        <v>33</v>
      </c>
      <c r="H204" s="18"/>
      <c r="I204" s="18">
        <v>4</v>
      </c>
      <c r="J204" s="18">
        <v>4</v>
      </c>
      <c r="K204" s="36">
        <v>6.5</v>
      </c>
      <c r="L204" s="38" t="s">
        <v>33</v>
      </c>
      <c r="M204" s="18" t="s">
        <v>34</v>
      </c>
      <c r="N204" s="18">
        <v>2</v>
      </c>
      <c r="O204" s="36">
        <v>6.5</v>
      </c>
      <c r="P204" s="18"/>
      <c r="Q204" s="18" t="s">
        <v>1051</v>
      </c>
      <c r="R204" s="18"/>
      <c r="S204" s="34"/>
      <c r="T204" s="44" t="s">
        <v>1844</v>
      </c>
    </row>
    <row r="205" spans="1:20" s="42" customFormat="1" ht="16.5" customHeight="1" x14ac:dyDescent="0.25">
      <c r="A205" s="39"/>
      <c r="B205" s="40"/>
      <c r="C205" s="41"/>
      <c r="D205" s="39"/>
      <c r="E205" s="39"/>
      <c r="F205" s="18"/>
      <c r="G205" s="38" t="s">
        <v>35</v>
      </c>
      <c r="H205" s="18"/>
      <c r="I205" s="18">
        <v>4</v>
      </c>
      <c r="J205" s="18">
        <v>4</v>
      </c>
      <c r="K205" s="36">
        <v>4.5</v>
      </c>
      <c r="L205" s="38" t="s">
        <v>35</v>
      </c>
      <c r="M205" s="18" t="s">
        <v>36</v>
      </c>
      <c r="N205" s="18">
        <v>2</v>
      </c>
      <c r="O205" s="36">
        <v>4.5</v>
      </c>
      <c r="P205" s="18"/>
      <c r="Q205" s="18" t="s">
        <v>1051</v>
      </c>
      <c r="R205" s="18"/>
      <c r="S205" s="34"/>
      <c r="T205" s="44" t="s">
        <v>1844</v>
      </c>
    </row>
    <row r="206" spans="1:20" s="42" customFormat="1" ht="16.5" customHeight="1" x14ac:dyDescent="0.25">
      <c r="A206" s="39"/>
      <c r="B206" s="40"/>
      <c r="C206" s="41"/>
      <c r="D206" s="39"/>
      <c r="E206" s="39"/>
      <c r="F206" s="18"/>
      <c r="G206" s="38" t="s">
        <v>578</v>
      </c>
      <c r="H206" s="18"/>
      <c r="I206" s="18">
        <v>2</v>
      </c>
      <c r="J206" s="18">
        <v>2</v>
      </c>
      <c r="K206" s="36">
        <v>6.8</v>
      </c>
      <c r="L206" s="94" t="s">
        <v>37</v>
      </c>
      <c r="M206" s="93" t="s">
        <v>38</v>
      </c>
      <c r="N206" s="93">
        <v>3</v>
      </c>
      <c r="O206" s="36"/>
      <c r="P206" s="93"/>
      <c r="Q206" s="93" t="s">
        <v>1051</v>
      </c>
      <c r="R206" s="93"/>
      <c r="S206" s="107" t="s">
        <v>1360</v>
      </c>
      <c r="T206" s="44" t="s">
        <v>1844</v>
      </c>
    </row>
    <row r="207" spans="1:20" s="42" customFormat="1" ht="16.5" customHeight="1" x14ac:dyDescent="0.25">
      <c r="A207" s="39"/>
      <c r="B207" s="40"/>
      <c r="C207" s="41"/>
      <c r="D207" s="39"/>
      <c r="E207" s="39"/>
      <c r="F207" s="18"/>
      <c r="G207" s="134" t="s">
        <v>917</v>
      </c>
      <c r="H207" s="18"/>
      <c r="I207" s="18">
        <v>2</v>
      </c>
      <c r="J207" s="18">
        <v>2</v>
      </c>
      <c r="K207" s="36">
        <v>6.8</v>
      </c>
      <c r="L207" s="113"/>
      <c r="M207" s="114" t="s">
        <v>38</v>
      </c>
      <c r="N207" s="114">
        <v>3</v>
      </c>
      <c r="O207" s="114"/>
      <c r="P207" s="114"/>
      <c r="Q207" s="114"/>
      <c r="R207" s="114"/>
      <c r="S207" s="119"/>
    </row>
    <row r="208" spans="1:20" s="42" customFormat="1" ht="16.5" customHeight="1" x14ac:dyDescent="0.25">
      <c r="A208" s="39"/>
      <c r="B208" s="40"/>
      <c r="C208" s="41"/>
      <c r="D208" s="39"/>
      <c r="E208" s="39"/>
      <c r="F208" s="18"/>
      <c r="G208" s="38" t="s">
        <v>1005</v>
      </c>
      <c r="H208" s="18"/>
      <c r="I208" s="18">
        <v>2</v>
      </c>
      <c r="J208" s="18">
        <v>2</v>
      </c>
      <c r="K208" s="36">
        <v>8.1</v>
      </c>
      <c r="L208" s="38" t="s">
        <v>39</v>
      </c>
      <c r="M208" s="18" t="s">
        <v>40</v>
      </c>
      <c r="N208" s="18">
        <v>2</v>
      </c>
      <c r="O208" s="18"/>
      <c r="P208" s="18"/>
      <c r="Q208" s="18"/>
      <c r="R208" s="18"/>
      <c r="S208" s="34" t="s">
        <v>1055</v>
      </c>
    </row>
    <row r="209" spans="1:20" s="42" customFormat="1" ht="16.5" customHeight="1" x14ac:dyDescent="0.25">
      <c r="A209" s="39"/>
      <c r="B209" s="40"/>
      <c r="C209" s="41"/>
      <c r="D209" s="39"/>
      <c r="E209" s="39"/>
      <c r="F209" s="18"/>
      <c r="G209" s="38" t="s">
        <v>148</v>
      </c>
      <c r="H209" s="18"/>
      <c r="I209" s="18">
        <v>3</v>
      </c>
      <c r="J209" s="18">
        <v>3</v>
      </c>
      <c r="K209" s="36">
        <v>8.3000000000000007</v>
      </c>
      <c r="L209" s="38" t="s">
        <v>41</v>
      </c>
      <c r="M209" s="18" t="s">
        <v>42</v>
      </c>
      <c r="N209" s="18">
        <v>3</v>
      </c>
      <c r="O209" s="36">
        <v>8.3000000000000007</v>
      </c>
      <c r="P209" s="18"/>
      <c r="Q209" s="18" t="s">
        <v>1051</v>
      </c>
      <c r="R209" s="18"/>
      <c r="S209" s="34"/>
      <c r="T209" s="44" t="s">
        <v>1844</v>
      </c>
    </row>
    <row r="210" spans="1:20" s="42" customFormat="1" ht="16.5" customHeight="1" x14ac:dyDescent="0.25">
      <c r="A210" s="39"/>
      <c r="B210" s="40"/>
      <c r="C210" s="41"/>
      <c r="D210" s="39"/>
      <c r="E210" s="39"/>
      <c r="F210" s="18"/>
      <c r="G210" s="38" t="s">
        <v>158</v>
      </c>
      <c r="H210" s="18"/>
      <c r="I210" s="18">
        <v>3</v>
      </c>
      <c r="J210" s="18">
        <v>3</v>
      </c>
      <c r="K210" s="36">
        <v>5.7</v>
      </c>
      <c r="L210" s="38" t="s">
        <v>43</v>
      </c>
      <c r="M210" s="18" t="s">
        <v>44</v>
      </c>
      <c r="N210" s="18">
        <v>3</v>
      </c>
      <c r="O210" s="36">
        <v>5.7</v>
      </c>
      <c r="P210" s="18"/>
      <c r="Q210" s="18" t="s">
        <v>1051</v>
      </c>
      <c r="R210" s="18"/>
      <c r="S210" s="34"/>
      <c r="T210" s="44" t="s">
        <v>1844</v>
      </c>
    </row>
    <row r="211" spans="1:20" s="42" customFormat="1" ht="16.5" customHeight="1" x14ac:dyDescent="0.25">
      <c r="A211" s="39"/>
      <c r="B211" s="40"/>
      <c r="C211" s="41"/>
      <c r="D211" s="39"/>
      <c r="E211" s="39"/>
      <c r="F211" s="18"/>
      <c r="G211" s="38" t="s">
        <v>54</v>
      </c>
      <c r="H211" s="18"/>
      <c r="I211" s="18">
        <v>3</v>
      </c>
      <c r="J211" s="18">
        <v>3</v>
      </c>
      <c r="K211" s="36">
        <v>6.4</v>
      </c>
      <c r="L211" s="38" t="s">
        <v>54</v>
      </c>
      <c r="M211" s="18" t="s">
        <v>55</v>
      </c>
      <c r="N211" s="18">
        <v>3</v>
      </c>
      <c r="O211" s="36">
        <v>6.4</v>
      </c>
      <c r="P211" s="18"/>
      <c r="Q211" s="18" t="s">
        <v>1051</v>
      </c>
      <c r="R211" s="18"/>
      <c r="S211" s="34"/>
      <c r="T211" s="44" t="s">
        <v>1844</v>
      </c>
    </row>
    <row r="212" spans="1:20" s="42" customFormat="1" ht="16.5" customHeight="1" x14ac:dyDescent="0.25">
      <c r="A212" s="39"/>
      <c r="B212" s="40"/>
      <c r="C212" s="41"/>
      <c r="D212" s="39"/>
      <c r="E212" s="39"/>
      <c r="F212" s="18"/>
      <c r="G212" s="38" t="s">
        <v>248</v>
      </c>
      <c r="H212" s="18"/>
      <c r="I212" s="18">
        <v>3</v>
      </c>
      <c r="J212" s="18">
        <v>3</v>
      </c>
      <c r="K212" s="36">
        <v>4.7</v>
      </c>
      <c r="L212" s="38" t="s">
        <v>56</v>
      </c>
      <c r="M212" s="18" t="s">
        <v>57</v>
      </c>
      <c r="N212" s="18">
        <v>3</v>
      </c>
      <c r="O212" s="36">
        <v>4.7</v>
      </c>
      <c r="P212" s="18"/>
      <c r="Q212" s="18" t="s">
        <v>1051</v>
      </c>
      <c r="R212" s="18"/>
      <c r="S212" s="34"/>
      <c r="T212" s="44" t="s">
        <v>1844</v>
      </c>
    </row>
    <row r="213" spans="1:20" s="42" customFormat="1" ht="16.5" customHeight="1" x14ac:dyDescent="0.25">
      <c r="A213" s="95">
        <v>17</v>
      </c>
      <c r="B213" s="141" t="s">
        <v>1006</v>
      </c>
      <c r="C213" s="97">
        <v>29517</v>
      </c>
      <c r="D213" s="95" t="s">
        <v>1007</v>
      </c>
      <c r="E213" s="95" t="s">
        <v>1845</v>
      </c>
      <c r="F213" s="98" t="s">
        <v>967</v>
      </c>
      <c r="G213" s="99"/>
      <c r="H213" s="98"/>
      <c r="I213" s="98"/>
      <c r="J213" s="98"/>
      <c r="K213" s="100"/>
      <c r="L213" s="99"/>
      <c r="M213" s="98"/>
      <c r="N213" s="98"/>
      <c r="O213" s="98"/>
      <c r="P213" s="98"/>
      <c r="Q213" s="98"/>
      <c r="R213" s="98">
        <f>SUMIFS($N$12:$N$1195,$T$12:$T$1195,T214)</f>
        <v>23</v>
      </c>
      <c r="S213" s="98"/>
    </row>
    <row r="214" spans="1:20" s="42" customFormat="1" ht="16.5" customHeight="1" x14ac:dyDescent="0.25">
      <c r="A214" s="39"/>
      <c r="B214" s="40"/>
      <c r="C214" s="41"/>
      <c r="D214" s="39"/>
      <c r="E214" s="39"/>
      <c r="F214" s="18"/>
      <c r="G214" s="38" t="s">
        <v>159</v>
      </c>
      <c r="H214" s="18"/>
      <c r="I214" s="18">
        <v>5</v>
      </c>
      <c r="J214" s="18">
        <v>5</v>
      </c>
      <c r="K214" s="36">
        <v>5</v>
      </c>
      <c r="L214" s="38" t="s">
        <v>159</v>
      </c>
      <c r="M214" s="18" t="s">
        <v>23</v>
      </c>
      <c r="N214" s="18">
        <v>3</v>
      </c>
      <c r="O214" s="36">
        <v>5</v>
      </c>
      <c r="P214" s="18"/>
      <c r="Q214" s="18" t="s">
        <v>1051</v>
      </c>
      <c r="R214" s="18"/>
      <c r="S214" s="18"/>
      <c r="T214" s="44" t="s">
        <v>1845</v>
      </c>
    </row>
    <row r="215" spans="1:20" s="42" customFormat="1" ht="16.5" customHeight="1" x14ac:dyDescent="0.25">
      <c r="A215" s="39"/>
      <c r="B215" s="40"/>
      <c r="C215" s="41"/>
      <c r="D215" s="39"/>
      <c r="E215" s="39"/>
      <c r="F215" s="18"/>
      <c r="G215" s="38" t="s">
        <v>24</v>
      </c>
      <c r="H215" s="18"/>
      <c r="I215" s="18">
        <v>2</v>
      </c>
      <c r="J215" s="18">
        <v>2</v>
      </c>
      <c r="K215" s="36">
        <v>8</v>
      </c>
      <c r="L215" s="38" t="s">
        <v>24</v>
      </c>
      <c r="M215" s="18" t="s">
        <v>25</v>
      </c>
      <c r="N215" s="18">
        <v>2</v>
      </c>
      <c r="O215" s="36">
        <v>8</v>
      </c>
      <c r="P215" s="18"/>
      <c r="Q215" s="18" t="s">
        <v>1051</v>
      </c>
      <c r="R215" s="18"/>
      <c r="S215" s="18"/>
      <c r="T215" s="44" t="s">
        <v>1845</v>
      </c>
    </row>
    <row r="216" spans="1:20" s="42" customFormat="1" ht="16.5" customHeight="1" x14ac:dyDescent="0.25">
      <c r="A216" s="39"/>
      <c r="B216" s="40"/>
      <c r="C216" s="41"/>
      <c r="D216" s="39"/>
      <c r="E216" s="39"/>
      <c r="F216" s="18"/>
      <c r="G216" s="38" t="s">
        <v>26</v>
      </c>
      <c r="H216" s="18"/>
      <c r="I216" s="18">
        <v>3</v>
      </c>
      <c r="J216" s="18">
        <v>3</v>
      </c>
      <c r="K216" s="36">
        <v>6</v>
      </c>
      <c r="L216" s="38" t="s">
        <v>26</v>
      </c>
      <c r="M216" s="18" t="s">
        <v>27</v>
      </c>
      <c r="N216" s="18">
        <v>2</v>
      </c>
      <c r="O216" s="36">
        <v>6</v>
      </c>
      <c r="P216" s="18"/>
      <c r="Q216" s="18" t="s">
        <v>1051</v>
      </c>
      <c r="R216" s="18"/>
      <c r="S216" s="18"/>
      <c r="T216" s="44" t="s">
        <v>1845</v>
      </c>
    </row>
    <row r="217" spans="1:20" s="42" customFormat="1" ht="16.5" customHeight="1" x14ac:dyDescent="0.25">
      <c r="A217" s="39"/>
      <c r="B217" s="40"/>
      <c r="C217" s="41"/>
      <c r="D217" s="39"/>
      <c r="E217" s="39"/>
      <c r="F217" s="18"/>
      <c r="G217" s="38" t="s">
        <v>160</v>
      </c>
      <c r="H217" s="18"/>
      <c r="I217" s="18">
        <v>5</v>
      </c>
      <c r="J217" s="18">
        <v>5</v>
      </c>
      <c r="K217" s="36">
        <v>5</v>
      </c>
      <c r="L217" s="38" t="s">
        <v>160</v>
      </c>
      <c r="M217" s="18" t="s">
        <v>28</v>
      </c>
      <c r="N217" s="18">
        <v>2</v>
      </c>
      <c r="O217" s="36">
        <v>5</v>
      </c>
      <c r="P217" s="18"/>
      <c r="Q217" s="18" t="s">
        <v>1051</v>
      </c>
      <c r="R217" s="18"/>
      <c r="S217" s="18"/>
      <c r="T217" s="44" t="s">
        <v>1845</v>
      </c>
    </row>
    <row r="218" spans="1:20" s="42" customFormat="1" ht="16.5" customHeight="1" x14ac:dyDescent="0.25">
      <c r="A218" s="39"/>
      <c r="B218" s="40"/>
      <c r="C218" s="41"/>
      <c r="D218" s="39"/>
      <c r="E218" s="39"/>
      <c r="F218" s="18"/>
      <c r="G218" s="38" t="s">
        <v>204</v>
      </c>
      <c r="H218" s="18"/>
      <c r="I218" s="18">
        <v>2</v>
      </c>
      <c r="J218" s="18">
        <v>2</v>
      </c>
      <c r="K218" s="36">
        <v>5</v>
      </c>
      <c r="L218" s="38" t="s">
        <v>29</v>
      </c>
      <c r="M218" s="18" t="s">
        <v>30</v>
      </c>
      <c r="N218" s="18">
        <v>2</v>
      </c>
      <c r="O218" s="36">
        <v>5</v>
      </c>
      <c r="P218" s="18"/>
      <c r="Q218" s="18" t="s">
        <v>1051</v>
      </c>
      <c r="R218" s="18"/>
      <c r="S218" s="18"/>
      <c r="T218" s="44" t="s">
        <v>1845</v>
      </c>
    </row>
    <row r="219" spans="1:20" s="42" customFormat="1" ht="16.5" customHeight="1" x14ac:dyDescent="0.25">
      <c r="A219" s="39"/>
      <c r="B219" s="40"/>
      <c r="C219" s="41"/>
      <c r="D219" s="39"/>
      <c r="E219" s="39"/>
      <c r="F219" s="18"/>
      <c r="G219" s="38" t="s">
        <v>1008</v>
      </c>
      <c r="H219" s="18"/>
      <c r="I219" s="18">
        <v>8</v>
      </c>
      <c r="J219" s="18">
        <v>8</v>
      </c>
      <c r="K219" s="36">
        <v>5</v>
      </c>
      <c r="L219" s="38" t="s">
        <v>31</v>
      </c>
      <c r="M219" s="18" t="s">
        <v>32</v>
      </c>
      <c r="N219" s="18">
        <v>2</v>
      </c>
      <c r="O219" s="36">
        <v>5</v>
      </c>
      <c r="P219" s="18"/>
      <c r="Q219" s="18" t="s">
        <v>1051</v>
      </c>
      <c r="R219" s="18"/>
      <c r="S219" s="18" t="s">
        <v>1361</v>
      </c>
      <c r="T219" s="44" t="s">
        <v>1845</v>
      </c>
    </row>
    <row r="220" spans="1:20" s="42" customFormat="1" ht="16.5" customHeight="1" x14ac:dyDescent="0.25">
      <c r="A220" s="39"/>
      <c r="B220" s="40"/>
      <c r="C220" s="41"/>
      <c r="D220" s="39"/>
      <c r="E220" s="39"/>
      <c r="F220" s="18"/>
      <c r="G220" s="38" t="s">
        <v>1009</v>
      </c>
      <c r="H220" s="18"/>
      <c r="I220" s="18">
        <v>6</v>
      </c>
      <c r="J220" s="18">
        <v>6</v>
      </c>
      <c r="K220" s="36">
        <v>5</v>
      </c>
      <c r="L220" s="38" t="s">
        <v>33</v>
      </c>
      <c r="M220" s="18" t="s">
        <v>34</v>
      </c>
      <c r="N220" s="18">
        <v>2</v>
      </c>
      <c r="O220" s="36">
        <v>5</v>
      </c>
      <c r="P220" s="18"/>
      <c r="Q220" s="18" t="s">
        <v>1051</v>
      </c>
      <c r="R220" s="18"/>
      <c r="S220" s="18" t="s">
        <v>1361</v>
      </c>
      <c r="T220" s="44" t="s">
        <v>1845</v>
      </c>
    </row>
    <row r="221" spans="1:20" s="42" customFormat="1" ht="16.5" customHeight="1" x14ac:dyDescent="0.25">
      <c r="A221" s="39"/>
      <c r="B221" s="40"/>
      <c r="C221" s="41"/>
      <c r="D221" s="39"/>
      <c r="E221" s="39"/>
      <c r="F221" s="18"/>
      <c r="G221" s="38" t="s">
        <v>1010</v>
      </c>
      <c r="H221" s="18"/>
      <c r="I221" s="18">
        <v>2</v>
      </c>
      <c r="J221" s="18">
        <v>2</v>
      </c>
      <c r="K221" s="36">
        <v>6</v>
      </c>
      <c r="L221" s="38" t="s">
        <v>35</v>
      </c>
      <c r="M221" s="18" t="s">
        <v>36</v>
      </c>
      <c r="N221" s="18">
        <v>2</v>
      </c>
      <c r="O221" s="36">
        <v>6</v>
      </c>
      <c r="P221" s="18"/>
      <c r="Q221" s="18" t="s">
        <v>1051</v>
      </c>
      <c r="R221" s="18"/>
      <c r="S221" s="18" t="s">
        <v>1361</v>
      </c>
      <c r="T221" s="44" t="s">
        <v>1845</v>
      </c>
    </row>
    <row r="222" spans="1:20" s="42" customFormat="1" ht="16.5" customHeight="1" x14ac:dyDescent="0.25">
      <c r="A222" s="39"/>
      <c r="B222" s="40"/>
      <c r="C222" s="41"/>
      <c r="D222" s="39"/>
      <c r="E222" s="39"/>
      <c r="F222" s="18"/>
      <c r="G222" s="38" t="s">
        <v>702</v>
      </c>
      <c r="H222" s="18"/>
      <c r="I222" s="18">
        <v>5</v>
      </c>
      <c r="J222" s="18">
        <v>5</v>
      </c>
      <c r="K222" s="36">
        <v>5</v>
      </c>
      <c r="L222" s="38" t="s">
        <v>37</v>
      </c>
      <c r="M222" s="18" t="s">
        <v>38</v>
      </c>
      <c r="N222" s="18">
        <v>3</v>
      </c>
      <c r="O222" s="36"/>
      <c r="P222" s="18"/>
      <c r="Q222" s="18" t="s">
        <v>1051</v>
      </c>
      <c r="R222" s="18"/>
      <c r="S222" s="18"/>
      <c r="T222" s="44" t="s">
        <v>1845</v>
      </c>
    </row>
    <row r="223" spans="1:20" s="42" customFormat="1" ht="16.5" customHeight="1" x14ac:dyDescent="0.25">
      <c r="A223" s="39"/>
      <c r="B223" s="40"/>
      <c r="C223" s="41"/>
      <c r="D223" s="39"/>
      <c r="E223" s="39"/>
      <c r="F223" s="18"/>
      <c r="G223" s="38" t="s">
        <v>1363</v>
      </c>
      <c r="H223" s="18"/>
      <c r="I223" s="18">
        <v>2</v>
      </c>
      <c r="J223" s="18">
        <v>2</v>
      </c>
      <c r="K223" s="36">
        <v>5</v>
      </c>
      <c r="L223" s="38" t="s">
        <v>41</v>
      </c>
      <c r="M223" s="18" t="s">
        <v>42</v>
      </c>
      <c r="N223" s="18">
        <v>3</v>
      </c>
      <c r="O223" s="18"/>
      <c r="P223" s="18"/>
      <c r="Q223" s="18"/>
      <c r="R223" s="18"/>
      <c r="S223" s="18" t="s">
        <v>1055</v>
      </c>
    </row>
    <row r="224" spans="1:20" s="42" customFormat="1" ht="16.5" customHeight="1" x14ac:dyDescent="0.25">
      <c r="A224" s="39"/>
      <c r="B224" s="40"/>
      <c r="C224" s="41"/>
      <c r="D224" s="39"/>
      <c r="E224" s="39"/>
      <c r="F224" s="18"/>
      <c r="G224" s="38" t="s">
        <v>1011</v>
      </c>
      <c r="H224" s="18"/>
      <c r="I224" s="18">
        <v>2</v>
      </c>
      <c r="J224" s="18">
        <v>2</v>
      </c>
      <c r="K224" s="36">
        <v>6</v>
      </c>
      <c r="L224" s="38" t="s">
        <v>50</v>
      </c>
      <c r="M224" s="18" t="s">
        <v>51</v>
      </c>
      <c r="N224" s="18">
        <v>2</v>
      </c>
      <c r="O224" s="18"/>
      <c r="P224" s="18"/>
      <c r="Q224" s="18"/>
      <c r="R224" s="18"/>
      <c r="S224" s="18" t="s">
        <v>1055</v>
      </c>
    </row>
    <row r="225" spans="1:20" s="42" customFormat="1" ht="16.5" customHeight="1" x14ac:dyDescent="0.25">
      <c r="A225" s="39"/>
      <c r="B225" s="40"/>
      <c r="C225" s="41"/>
      <c r="D225" s="39"/>
      <c r="E225" s="39"/>
      <c r="F225" s="18"/>
      <c r="G225" s="38" t="s">
        <v>1012</v>
      </c>
      <c r="H225" s="18"/>
      <c r="I225" s="18">
        <v>3</v>
      </c>
      <c r="J225" s="18">
        <v>3</v>
      </c>
      <c r="K225" s="36">
        <v>5</v>
      </c>
      <c r="L225" s="38" t="s">
        <v>54</v>
      </c>
      <c r="M225" s="18" t="s">
        <v>55</v>
      </c>
      <c r="N225" s="18">
        <v>3</v>
      </c>
      <c r="O225" s="36">
        <v>5</v>
      </c>
      <c r="P225" s="18"/>
      <c r="Q225" s="18" t="s">
        <v>1051</v>
      </c>
      <c r="R225" s="18"/>
      <c r="S225" s="18"/>
      <c r="T225" s="44" t="s">
        <v>1845</v>
      </c>
    </row>
    <row r="226" spans="1:20" s="42" customFormat="1" ht="16.5" customHeight="1" x14ac:dyDescent="0.25">
      <c r="A226" s="39"/>
      <c r="B226" s="40"/>
      <c r="C226" s="41"/>
      <c r="D226" s="39"/>
      <c r="E226" s="39"/>
      <c r="F226" s="18"/>
      <c r="G226" s="38" t="s">
        <v>1362</v>
      </c>
      <c r="H226" s="18"/>
      <c r="I226" s="18">
        <v>2</v>
      </c>
      <c r="J226" s="18">
        <v>2</v>
      </c>
      <c r="K226" s="36">
        <v>6</v>
      </c>
      <c r="L226" s="38" t="s">
        <v>186</v>
      </c>
      <c r="M226" s="18" t="s">
        <v>187</v>
      </c>
      <c r="N226" s="18">
        <v>3</v>
      </c>
      <c r="O226" s="18"/>
      <c r="P226" s="18"/>
      <c r="Q226" s="18"/>
      <c r="R226" s="18"/>
      <c r="S226" s="18" t="s">
        <v>1052</v>
      </c>
    </row>
    <row r="227" spans="1:20" s="42" customFormat="1" ht="16.5" customHeight="1" x14ac:dyDescent="0.25">
      <c r="A227" s="39"/>
      <c r="B227" s="40"/>
      <c r="C227" s="41"/>
      <c r="D227" s="39"/>
      <c r="E227" s="39"/>
      <c r="F227" s="18"/>
      <c r="G227" s="38" t="s">
        <v>1013</v>
      </c>
      <c r="H227" s="18"/>
      <c r="I227" s="18">
        <v>2</v>
      </c>
      <c r="J227" s="18">
        <v>2</v>
      </c>
      <c r="K227" s="36">
        <v>5</v>
      </c>
      <c r="L227" s="38" t="s">
        <v>60</v>
      </c>
      <c r="M227" s="18" t="s">
        <v>61</v>
      </c>
      <c r="N227" s="18">
        <v>2</v>
      </c>
      <c r="O227" s="18"/>
      <c r="P227" s="18"/>
      <c r="Q227" s="18"/>
      <c r="R227" s="18"/>
      <c r="S227" s="18" t="s">
        <v>1055</v>
      </c>
    </row>
    <row r="228" spans="1:20" s="42" customFormat="1" ht="16.5" customHeight="1" x14ac:dyDescent="0.25">
      <c r="A228" s="39"/>
      <c r="B228" s="40"/>
      <c r="C228" s="41"/>
      <c r="D228" s="39"/>
      <c r="E228" s="39"/>
      <c r="F228" s="18"/>
      <c r="G228" s="38" t="s">
        <v>1364</v>
      </c>
      <c r="H228" s="18"/>
      <c r="I228" s="18">
        <v>2</v>
      </c>
      <c r="J228" s="18">
        <v>2</v>
      </c>
      <c r="K228" s="36">
        <v>3</v>
      </c>
      <c r="L228" s="38" t="s">
        <v>178</v>
      </c>
      <c r="M228" s="18" t="s">
        <v>179</v>
      </c>
      <c r="N228" s="18">
        <v>3</v>
      </c>
      <c r="O228" s="18"/>
      <c r="P228" s="18"/>
      <c r="Q228" s="18"/>
      <c r="R228" s="18"/>
      <c r="S228" s="34" t="s">
        <v>1055</v>
      </c>
    </row>
    <row r="229" spans="1:20" s="42" customFormat="1" ht="16.5" customHeight="1" x14ac:dyDescent="0.25">
      <c r="A229" s="95">
        <v>18</v>
      </c>
      <c r="B229" s="141" t="s">
        <v>1014</v>
      </c>
      <c r="C229" s="97">
        <v>31733</v>
      </c>
      <c r="D229" s="95" t="s">
        <v>1015</v>
      </c>
      <c r="E229" s="95" t="s">
        <v>1846</v>
      </c>
      <c r="F229" s="98" t="s">
        <v>1016</v>
      </c>
      <c r="G229" s="99"/>
      <c r="H229" s="98"/>
      <c r="I229" s="98"/>
      <c r="J229" s="98"/>
      <c r="K229" s="100"/>
      <c r="L229" s="99"/>
      <c r="M229" s="98"/>
      <c r="N229" s="98"/>
      <c r="O229" s="98"/>
      <c r="P229" s="98"/>
      <c r="Q229" s="98"/>
      <c r="R229" s="98">
        <f>SUMIFS($N$12:$N$1195,$T$12:$T$1195,T230)</f>
        <v>17</v>
      </c>
      <c r="S229" s="109"/>
    </row>
    <row r="230" spans="1:20" s="42" customFormat="1" ht="16.5" customHeight="1" x14ac:dyDescent="0.25">
      <c r="A230" s="39"/>
      <c r="B230" s="40"/>
      <c r="C230" s="41"/>
      <c r="D230" s="39"/>
      <c r="E230" s="39"/>
      <c r="F230" s="18"/>
      <c r="G230" s="38" t="s">
        <v>159</v>
      </c>
      <c r="H230" s="18">
        <v>6</v>
      </c>
      <c r="I230" s="18"/>
      <c r="J230" s="18" t="s">
        <v>1574</v>
      </c>
      <c r="K230" s="36">
        <v>5</v>
      </c>
      <c r="L230" s="38" t="s">
        <v>159</v>
      </c>
      <c r="M230" s="18" t="s">
        <v>23</v>
      </c>
      <c r="N230" s="18">
        <v>3</v>
      </c>
      <c r="O230" s="36">
        <v>5</v>
      </c>
      <c r="P230" s="18"/>
      <c r="Q230" s="18" t="s">
        <v>1051</v>
      </c>
      <c r="R230" s="18"/>
      <c r="S230" s="34"/>
      <c r="T230" s="44" t="s">
        <v>1846</v>
      </c>
    </row>
    <row r="231" spans="1:20" s="42" customFormat="1" ht="16.5" customHeight="1" x14ac:dyDescent="0.25">
      <c r="A231" s="39"/>
      <c r="B231" s="40"/>
      <c r="C231" s="41"/>
      <c r="D231" s="39"/>
      <c r="E231" s="39"/>
      <c r="F231" s="18"/>
      <c r="G231" s="38" t="s">
        <v>24</v>
      </c>
      <c r="H231" s="18">
        <v>4</v>
      </c>
      <c r="I231" s="18"/>
      <c r="J231" s="18">
        <v>3</v>
      </c>
      <c r="K231" s="36">
        <v>8</v>
      </c>
      <c r="L231" s="38" t="s">
        <v>24</v>
      </c>
      <c r="M231" s="18" t="s">
        <v>25</v>
      </c>
      <c r="N231" s="18">
        <v>2</v>
      </c>
      <c r="O231" s="36">
        <v>8</v>
      </c>
      <c r="P231" s="18"/>
      <c r="Q231" s="18" t="s">
        <v>1051</v>
      </c>
      <c r="R231" s="18"/>
      <c r="S231" s="34"/>
      <c r="T231" s="44" t="s">
        <v>1846</v>
      </c>
    </row>
    <row r="232" spans="1:20" s="42" customFormat="1" ht="16.5" customHeight="1" x14ac:dyDescent="0.25">
      <c r="A232" s="39"/>
      <c r="B232" s="40"/>
      <c r="C232" s="41"/>
      <c r="D232" s="39"/>
      <c r="E232" s="39"/>
      <c r="F232" s="18"/>
      <c r="G232" s="38" t="s">
        <v>26</v>
      </c>
      <c r="H232" s="18">
        <v>3</v>
      </c>
      <c r="I232" s="18"/>
      <c r="J232" s="18">
        <v>2</v>
      </c>
      <c r="K232" s="36">
        <v>6</v>
      </c>
      <c r="L232" s="38" t="s">
        <v>26</v>
      </c>
      <c r="M232" s="18" t="s">
        <v>27</v>
      </c>
      <c r="N232" s="18">
        <v>2</v>
      </c>
      <c r="O232" s="36">
        <v>6</v>
      </c>
      <c r="P232" s="18"/>
      <c r="Q232" s="18" t="s">
        <v>1051</v>
      </c>
      <c r="R232" s="18"/>
      <c r="S232" s="34"/>
      <c r="T232" s="44" t="s">
        <v>1846</v>
      </c>
    </row>
    <row r="233" spans="1:20" s="42" customFormat="1" ht="16.5" customHeight="1" x14ac:dyDescent="0.25">
      <c r="A233" s="39"/>
      <c r="B233" s="40"/>
      <c r="C233" s="41"/>
      <c r="D233" s="39"/>
      <c r="E233" s="39"/>
      <c r="F233" s="18"/>
      <c r="G233" s="38" t="s">
        <v>202</v>
      </c>
      <c r="H233" s="18">
        <v>5</v>
      </c>
      <c r="I233" s="18"/>
      <c r="J233" s="18">
        <v>4</v>
      </c>
      <c r="K233" s="36">
        <v>6</v>
      </c>
      <c r="L233" s="38" t="s">
        <v>160</v>
      </c>
      <c r="M233" s="18" t="s">
        <v>28</v>
      </c>
      <c r="N233" s="18">
        <v>2</v>
      </c>
      <c r="O233" s="36">
        <v>6</v>
      </c>
      <c r="P233" s="18"/>
      <c r="Q233" s="18" t="s">
        <v>1051</v>
      </c>
      <c r="R233" s="18"/>
      <c r="S233" s="34"/>
      <c r="T233" s="44" t="s">
        <v>1846</v>
      </c>
    </row>
    <row r="234" spans="1:20" s="42" customFormat="1" ht="16.5" customHeight="1" x14ac:dyDescent="0.25">
      <c r="A234" s="39"/>
      <c r="B234" s="40"/>
      <c r="C234" s="41"/>
      <c r="D234" s="39"/>
      <c r="E234" s="39"/>
      <c r="F234" s="18"/>
      <c r="G234" s="38" t="s">
        <v>29</v>
      </c>
      <c r="H234" s="18">
        <v>4</v>
      </c>
      <c r="I234" s="18"/>
      <c r="J234" s="18">
        <v>3</v>
      </c>
      <c r="K234" s="36">
        <v>6</v>
      </c>
      <c r="L234" s="38" t="s">
        <v>29</v>
      </c>
      <c r="M234" s="18" t="s">
        <v>30</v>
      </c>
      <c r="N234" s="18">
        <v>2</v>
      </c>
      <c r="O234" s="36">
        <v>6</v>
      </c>
      <c r="P234" s="18"/>
      <c r="Q234" s="18" t="s">
        <v>1051</v>
      </c>
      <c r="R234" s="18"/>
      <c r="S234" s="34"/>
      <c r="T234" s="44" t="s">
        <v>1846</v>
      </c>
    </row>
    <row r="235" spans="1:20" s="42" customFormat="1" ht="16.5" customHeight="1" x14ac:dyDescent="0.25">
      <c r="A235" s="39"/>
      <c r="B235" s="40"/>
      <c r="C235" s="41"/>
      <c r="D235" s="39"/>
      <c r="E235" s="39"/>
      <c r="F235" s="18"/>
      <c r="G235" s="38" t="s">
        <v>312</v>
      </c>
      <c r="H235" s="18">
        <v>4</v>
      </c>
      <c r="I235" s="18"/>
      <c r="J235" s="18">
        <v>3</v>
      </c>
      <c r="K235" s="36">
        <v>9</v>
      </c>
      <c r="L235" s="38" t="s">
        <v>31</v>
      </c>
      <c r="M235" s="18" t="s">
        <v>32</v>
      </c>
      <c r="N235" s="18">
        <v>2</v>
      </c>
      <c r="O235" s="36">
        <v>9</v>
      </c>
      <c r="P235" s="18"/>
      <c r="Q235" s="18" t="s">
        <v>1051</v>
      </c>
      <c r="R235" s="18"/>
      <c r="S235" s="34"/>
      <c r="T235" s="44" t="s">
        <v>1846</v>
      </c>
    </row>
    <row r="236" spans="1:20" s="42" customFormat="1" ht="16.5" customHeight="1" x14ac:dyDescent="0.25">
      <c r="A236" s="39"/>
      <c r="B236" s="40"/>
      <c r="C236" s="41"/>
      <c r="D236" s="39"/>
      <c r="E236" s="39"/>
      <c r="F236" s="18"/>
      <c r="G236" s="38" t="s">
        <v>313</v>
      </c>
      <c r="H236" s="18">
        <v>4</v>
      </c>
      <c r="I236" s="18"/>
      <c r="J236" s="18">
        <v>3</v>
      </c>
      <c r="K236" s="36">
        <v>9</v>
      </c>
      <c r="L236" s="38" t="s">
        <v>33</v>
      </c>
      <c r="M236" s="18" t="s">
        <v>34</v>
      </c>
      <c r="N236" s="18">
        <v>2</v>
      </c>
      <c r="O236" s="36">
        <v>9</v>
      </c>
      <c r="P236" s="18"/>
      <c r="Q236" s="18" t="s">
        <v>1051</v>
      </c>
      <c r="R236" s="18"/>
      <c r="S236" s="34"/>
      <c r="T236" s="44" t="s">
        <v>1846</v>
      </c>
    </row>
    <row r="237" spans="1:20" s="42" customFormat="1" ht="16.5" customHeight="1" x14ac:dyDescent="0.25">
      <c r="A237" s="39"/>
      <c r="B237" s="40"/>
      <c r="C237" s="41"/>
      <c r="D237" s="39"/>
      <c r="E237" s="39"/>
      <c r="F237" s="18"/>
      <c r="G237" s="38" t="s">
        <v>847</v>
      </c>
      <c r="H237" s="18">
        <v>4</v>
      </c>
      <c r="I237" s="18"/>
      <c r="J237" s="18">
        <v>3</v>
      </c>
      <c r="K237" s="36">
        <v>10</v>
      </c>
      <c r="L237" s="38" t="s">
        <v>35</v>
      </c>
      <c r="M237" s="18" t="s">
        <v>36</v>
      </c>
      <c r="N237" s="18">
        <v>2</v>
      </c>
      <c r="O237" s="36">
        <v>10</v>
      </c>
      <c r="P237" s="18"/>
      <c r="Q237" s="18" t="s">
        <v>1051</v>
      </c>
      <c r="R237" s="18"/>
      <c r="S237" s="34"/>
      <c r="T237" s="44" t="s">
        <v>1846</v>
      </c>
    </row>
    <row r="238" spans="1:20" s="42" customFormat="1" ht="16.5" customHeight="1" x14ac:dyDescent="0.25">
      <c r="A238" s="39"/>
      <c r="B238" s="40"/>
      <c r="C238" s="41"/>
      <c r="D238" s="39"/>
      <c r="E238" s="39"/>
      <c r="F238" s="18"/>
      <c r="G238" s="38" t="s">
        <v>1017</v>
      </c>
      <c r="H238" s="18"/>
      <c r="I238" s="18"/>
      <c r="J238" s="18"/>
      <c r="K238" s="36"/>
      <c r="L238" s="38" t="s">
        <v>37</v>
      </c>
      <c r="M238" s="18" t="s">
        <v>38</v>
      </c>
      <c r="N238" s="18">
        <v>3</v>
      </c>
      <c r="O238" s="18"/>
      <c r="P238" s="18"/>
      <c r="Q238" s="18"/>
      <c r="R238" s="18"/>
      <c r="S238" s="34" t="s">
        <v>1365</v>
      </c>
    </row>
    <row r="239" spans="1:20" s="42" customFormat="1" ht="16.5" customHeight="1" x14ac:dyDescent="0.25">
      <c r="A239" s="95">
        <v>19</v>
      </c>
      <c r="B239" s="141" t="s">
        <v>1113</v>
      </c>
      <c r="C239" s="97">
        <v>36186</v>
      </c>
      <c r="D239" s="95" t="s">
        <v>1114</v>
      </c>
      <c r="E239" s="95" t="s">
        <v>1847</v>
      </c>
      <c r="F239" s="98" t="s">
        <v>206</v>
      </c>
      <c r="G239" s="99"/>
      <c r="H239" s="98"/>
      <c r="I239" s="98"/>
      <c r="J239" s="98"/>
      <c r="K239" s="100"/>
      <c r="L239" s="99"/>
      <c r="M239" s="98"/>
      <c r="N239" s="98"/>
      <c r="O239" s="98"/>
      <c r="P239" s="98"/>
      <c r="Q239" s="98"/>
      <c r="R239" s="98">
        <f>SUMIFS($N$12:$N$1195,$T$12:$T$1195,T240)</f>
        <v>17</v>
      </c>
      <c r="S239" s="109"/>
    </row>
    <row r="240" spans="1:20" s="42" customFormat="1" ht="16.5" customHeight="1" x14ac:dyDescent="0.25">
      <c r="A240" s="39"/>
      <c r="B240" s="40"/>
      <c r="C240" s="41"/>
      <c r="D240" s="39"/>
      <c r="E240" s="39"/>
      <c r="F240" s="18"/>
      <c r="G240" s="38" t="s">
        <v>995</v>
      </c>
      <c r="H240" s="18"/>
      <c r="I240" s="18">
        <v>3</v>
      </c>
      <c r="J240" s="18">
        <v>3</v>
      </c>
      <c r="K240" s="36">
        <v>6.2</v>
      </c>
      <c r="L240" s="38" t="s">
        <v>159</v>
      </c>
      <c r="M240" s="18" t="s">
        <v>23</v>
      </c>
      <c r="N240" s="18">
        <v>3</v>
      </c>
      <c r="O240" s="18">
        <v>6.5</v>
      </c>
      <c r="P240" s="18"/>
      <c r="Q240" s="18" t="s">
        <v>1051</v>
      </c>
      <c r="R240" s="18"/>
      <c r="S240" s="107" t="s">
        <v>1050</v>
      </c>
      <c r="T240" s="44" t="s">
        <v>1847</v>
      </c>
    </row>
    <row r="241" spans="1:20" s="42" customFormat="1" ht="16.5" customHeight="1" x14ac:dyDescent="0.25">
      <c r="A241" s="39"/>
      <c r="B241" s="40"/>
      <c r="C241" s="41"/>
      <c r="D241" s="39"/>
      <c r="E241" s="39"/>
      <c r="F241" s="18"/>
      <c r="G241" s="38" t="s">
        <v>996</v>
      </c>
      <c r="H241" s="18"/>
      <c r="I241" s="18">
        <v>2</v>
      </c>
      <c r="J241" s="18">
        <v>2</v>
      </c>
      <c r="K241" s="36">
        <v>6.9</v>
      </c>
      <c r="L241" s="38" t="s">
        <v>160</v>
      </c>
      <c r="M241" s="18" t="s">
        <v>28</v>
      </c>
      <c r="N241" s="18">
        <v>2</v>
      </c>
      <c r="O241" s="18">
        <v>6.5</v>
      </c>
      <c r="P241" s="18"/>
      <c r="Q241" s="18" t="s">
        <v>1051</v>
      </c>
      <c r="R241" s="18"/>
      <c r="S241" s="119"/>
      <c r="T241" s="44" t="s">
        <v>1847</v>
      </c>
    </row>
    <row r="242" spans="1:20" s="42" customFormat="1" ht="16.5" customHeight="1" x14ac:dyDescent="0.25">
      <c r="A242" s="39"/>
      <c r="B242" s="40"/>
      <c r="C242" s="41"/>
      <c r="D242" s="39"/>
      <c r="E242" s="39"/>
      <c r="F242" s="18"/>
      <c r="G242" s="38" t="s">
        <v>26</v>
      </c>
      <c r="H242" s="18"/>
      <c r="I242" s="18">
        <v>2</v>
      </c>
      <c r="J242" s="18">
        <v>2</v>
      </c>
      <c r="K242" s="36">
        <v>5.8</v>
      </c>
      <c r="L242" s="38" t="s">
        <v>26</v>
      </c>
      <c r="M242" s="18" t="s">
        <v>27</v>
      </c>
      <c r="N242" s="18">
        <v>2</v>
      </c>
      <c r="O242" s="36">
        <v>5.8</v>
      </c>
      <c r="P242" s="18"/>
      <c r="Q242" s="18" t="s">
        <v>1051</v>
      </c>
      <c r="R242" s="18"/>
      <c r="S242" s="34"/>
      <c r="T242" s="44" t="s">
        <v>1847</v>
      </c>
    </row>
    <row r="243" spans="1:20" s="42" customFormat="1" ht="16.5" customHeight="1" x14ac:dyDescent="0.25">
      <c r="A243" s="39"/>
      <c r="B243" s="40"/>
      <c r="C243" s="41"/>
      <c r="D243" s="39"/>
      <c r="E243" s="39"/>
      <c r="F243" s="18"/>
      <c r="G243" s="38" t="s">
        <v>210</v>
      </c>
      <c r="H243" s="18"/>
      <c r="I243" s="18">
        <v>3</v>
      </c>
      <c r="J243" s="18">
        <v>3</v>
      </c>
      <c r="K243" s="36">
        <v>6.1</v>
      </c>
      <c r="L243" s="38" t="s">
        <v>29</v>
      </c>
      <c r="M243" s="18" t="s">
        <v>30</v>
      </c>
      <c r="N243" s="18">
        <v>2</v>
      </c>
      <c r="O243" s="36">
        <v>6.1</v>
      </c>
      <c r="P243" s="18"/>
      <c r="Q243" s="18" t="s">
        <v>1051</v>
      </c>
      <c r="R243" s="18"/>
      <c r="S243" s="34"/>
      <c r="T243" s="44" t="s">
        <v>1847</v>
      </c>
    </row>
    <row r="244" spans="1:20" s="42" customFormat="1" ht="16.5" customHeight="1" x14ac:dyDescent="0.25">
      <c r="A244" s="39"/>
      <c r="B244" s="40"/>
      <c r="C244" s="41"/>
      <c r="D244" s="39"/>
      <c r="E244" s="39"/>
      <c r="F244" s="18"/>
      <c r="G244" s="38" t="s">
        <v>1115</v>
      </c>
      <c r="H244" s="18"/>
      <c r="I244" s="18">
        <v>3</v>
      </c>
      <c r="J244" s="18">
        <v>3</v>
      </c>
      <c r="K244" s="36">
        <v>9.8000000000000007</v>
      </c>
      <c r="L244" s="38" t="s">
        <v>31</v>
      </c>
      <c r="M244" s="18" t="s">
        <v>32</v>
      </c>
      <c r="N244" s="18">
        <v>2</v>
      </c>
      <c r="O244" s="36">
        <v>9.8000000000000007</v>
      </c>
      <c r="P244" s="18"/>
      <c r="Q244" s="18" t="s">
        <v>1051</v>
      </c>
      <c r="R244" s="18"/>
      <c r="S244" s="34"/>
      <c r="T244" s="44" t="s">
        <v>1847</v>
      </c>
    </row>
    <row r="245" spans="1:20" s="42" customFormat="1" ht="16.5" customHeight="1" x14ac:dyDescent="0.25">
      <c r="A245" s="90"/>
      <c r="B245" s="91"/>
      <c r="C245" s="92"/>
      <c r="D245" s="90"/>
      <c r="E245" s="90"/>
      <c r="F245" s="93"/>
      <c r="G245" s="94" t="s">
        <v>1116</v>
      </c>
      <c r="H245" s="93"/>
      <c r="I245" s="93">
        <v>4</v>
      </c>
      <c r="J245" s="93">
        <v>4</v>
      </c>
      <c r="K245" s="51">
        <v>9.1999999999999993</v>
      </c>
      <c r="L245" s="38" t="s">
        <v>33</v>
      </c>
      <c r="M245" s="18" t="s">
        <v>34</v>
      </c>
      <c r="N245" s="18">
        <v>2</v>
      </c>
      <c r="O245" s="36">
        <v>9.1999999999999993</v>
      </c>
      <c r="P245" s="18"/>
      <c r="Q245" s="18" t="s">
        <v>1051</v>
      </c>
      <c r="R245" s="18"/>
      <c r="S245" s="34"/>
      <c r="T245" s="44" t="s">
        <v>1847</v>
      </c>
    </row>
    <row r="246" spans="1:20" s="42" customFormat="1" ht="16.5" customHeight="1" x14ac:dyDescent="0.25">
      <c r="A246" s="115"/>
      <c r="B246" s="116"/>
      <c r="C246" s="117"/>
      <c r="D246" s="115"/>
      <c r="E246" s="115"/>
      <c r="F246" s="114"/>
      <c r="G246" s="113"/>
      <c r="H246" s="114"/>
      <c r="I246" s="114"/>
      <c r="J246" s="114"/>
      <c r="K246" s="118"/>
      <c r="L246" s="135" t="s">
        <v>35</v>
      </c>
      <c r="M246" s="18" t="s">
        <v>36</v>
      </c>
      <c r="N246" s="18">
        <v>2</v>
      </c>
      <c r="O246" s="36">
        <v>9.1999999999999993</v>
      </c>
      <c r="P246" s="18"/>
      <c r="Q246" s="18" t="s">
        <v>1051</v>
      </c>
      <c r="R246" s="18"/>
      <c r="S246" s="34"/>
      <c r="T246" s="44" t="s">
        <v>1847</v>
      </c>
    </row>
    <row r="247" spans="1:20" s="42" customFormat="1" ht="16.5" customHeight="1" x14ac:dyDescent="0.25">
      <c r="A247" s="39"/>
      <c r="B247" s="40"/>
      <c r="C247" s="41"/>
      <c r="D247" s="39"/>
      <c r="E247" s="39"/>
      <c r="F247" s="18"/>
      <c r="G247" s="38" t="s">
        <v>757</v>
      </c>
      <c r="H247" s="18"/>
      <c r="I247" s="18">
        <v>2</v>
      </c>
      <c r="J247" s="18">
        <v>2</v>
      </c>
      <c r="K247" s="36">
        <v>7.4</v>
      </c>
      <c r="L247" s="38" t="s">
        <v>39</v>
      </c>
      <c r="M247" s="18" t="s">
        <v>40</v>
      </c>
      <c r="N247" s="18">
        <v>2</v>
      </c>
      <c r="O247" s="36">
        <v>7.4</v>
      </c>
      <c r="P247" s="18"/>
      <c r="Q247" s="18" t="s">
        <v>1051</v>
      </c>
      <c r="R247" s="18"/>
      <c r="S247" s="34"/>
      <c r="T247" s="44" t="s">
        <v>1847</v>
      </c>
    </row>
    <row r="248" spans="1:20" s="42" customFormat="1" ht="16.5" customHeight="1" x14ac:dyDescent="0.25">
      <c r="A248" s="95">
        <v>20</v>
      </c>
      <c r="B248" s="141" t="s">
        <v>1117</v>
      </c>
      <c r="C248" s="97">
        <v>36530</v>
      </c>
      <c r="D248" s="95" t="s">
        <v>1118</v>
      </c>
      <c r="E248" s="95" t="s">
        <v>1848</v>
      </c>
      <c r="F248" s="98" t="s">
        <v>1119</v>
      </c>
      <c r="G248" s="99"/>
      <c r="H248" s="98"/>
      <c r="I248" s="98"/>
      <c r="J248" s="98"/>
      <c r="K248" s="100"/>
      <c r="L248" s="99"/>
      <c r="M248" s="98"/>
      <c r="N248" s="98"/>
      <c r="O248" s="98"/>
      <c r="P248" s="98"/>
      <c r="Q248" s="98"/>
      <c r="R248" s="98">
        <f>SUMIFS($N$12:$N$1195,$T$12:$T$1195,T249)</f>
        <v>27</v>
      </c>
      <c r="S248" s="109"/>
    </row>
    <row r="249" spans="1:20" s="42" customFormat="1" ht="16.5" customHeight="1" x14ac:dyDescent="0.25">
      <c r="A249" s="39"/>
      <c r="B249" s="40"/>
      <c r="C249" s="41"/>
      <c r="D249" s="39"/>
      <c r="E249" s="39"/>
      <c r="F249" s="18"/>
      <c r="G249" s="38" t="s">
        <v>1120</v>
      </c>
      <c r="H249" s="18"/>
      <c r="I249" s="18">
        <v>3</v>
      </c>
      <c r="J249" s="18">
        <v>3</v>
      </c>
      <c r="K249" s="36">
        <v>6</v>
      </c>
      <c r="L249" s="38" t="s">
        <v>159</v>
      </c>
      <c r="M249" s="18" t="s">
        <v>23</v>
      </c>
      <c r="N249" s="18">
        <v>3</v>
      </c>
      <c r="O249" s="18">
        <v>5.2</v>
      </c>
      <c r="P249" s="18"/>
      <c r="Q249" s="18" t="s">
        <v>1051</v>
      </c>
      <c r="R249" s="18"/>
      <c r="S249" s="107" t="s">
        <v>1366</v>
      </c>
      <c r="T249" s="44" t="s">
        <v>1848</v>
      </c>
    </row>
    <row r="250" spans="1:20" s="42" customFormat="1" ht="16.5" customHeight="1" x14ac:dyDescent="0.25">
      <c r="A250" s="39"/>
      <c r="B250" s="40"/>
      <c r="C250" s="41"/>
      <c r="D250" s="39"/>
      <c r="E250" s="39"/>
      <c r="F250" s="18"/>
      <c r="G250" s="38" t="s">
        <v>1121</v>
      </c>
      <c r="H250" s="18"/>
      <c r="I250" s="18">
        <v>2</v>
      </c>
      <c r="J250" s="18">
        <v>2</v>
      </c>
      <c r="K250" s="36">
        <v>4</v>
      </c>
      <c r="L250" s="38" t="s">
        <v>160</v>
      </c>
      <c r="M250" s="18" t="s">
        <v>28</v>
      </c>
      <c r="N250" s="18">
        <v>2</v>
      </c>
      <c r="O250" s="18">
        <v>5.2</v>
      </c>
      <c r="P250" s="18"/>
      <c r="Q250" s="18" t="s">
        <v>1051</v>
      </c>
      <c r="R250" s="18"/>
      <c r="S250" s="119"/>
      <c r="T250" s="44" t="s">
        <v>1848</v>
      </c>
    </row>
    <row r="251" spans="1:20" s="42" customFormat="1" ht="16.5" customHeight="1" x14ac:dyDescent="0.25">
      <c r="A251" s="39"/>
      <c r="B251" s="40"/>
      <c r="C251" s="41"/>
      <c r="D251" s="39"/>
      <c r="E251" s="39"/>
      <c r="F251" s="18"/>
      <c r="G251" s="38" t="s">
        <v>26</v>
      </c>
      <c r="H251" s="18"/>
      <c r="I251" s="18">
        <v>2</v>
      </c>
      <c r="J251" s="18">
        <v>2</v>
      </c>
      <c r="K251" s="36">
        <v>7.5</v>
      </c>
      <c r="L251" s="38" t="s">
        <v>26</v>
      </c>
      <c r="M251" s="18" t="s">
        <v>27</v>
      </c>
      <c r="N251" s="18">
        <v>2</v>
      </c>
      <c r="O251" s="36">
        <v>7.5</v>
      </c>
      <c r="P251" s="18"/>
      <c r="Q251" s="18" t="s">
        <v>1051</v>
      </c>
      <c r="R251" s="18"/>
      <c r="S251" s="34"/>
      <c r="T251" s="44" t="s">
        <v>1848</v>
      </c>
    </row>
    <row r="252" spans="1:20" s="42" customFormat="1" ht="16.5" customHeight="1" x14ac:dyDescent="0.25">
      <c r="A252" s="39"/>
      <c r="B252" s="40"/>
      <c r="C252" s="41"/>
      <c r="D252" s="39"/>
      <c r="E252" s="39"/>
      <c r="F252" s="18"/>
      <c r="G252" s="38" t="s">
        <v>1122</v>
      </c>
      <c r="H252" s="18"/>
      <c r="I252" s="18">
        <v>3</v>
      </c>
      <c r="J252" s="18">
        <v>3</v>
      </c>
      <c r="K252" s="36">
        <v>8</v>
      </c>
      <c r="L252" s="38" t="s">
        <v>29</v>
      </c>
      <c r="M252" s="18" t="s">
        <v>30</v>
      </c>
      <c r="N252" s="18">
        <v>2</v>
      </c>
      <c r="O252" s="36">
        <v>8</v>
      </c>
      <c r="P252" s="18"/>
      <c r="Q252" s="18" t="s">
        <v>1051</v>
      </c>
      <c r="R252" s="18"/>
      <c r="S252" s="34"/>
      <c r="T252" s="44" t="s">
        <v>1848</v>
      </c>
    </row>
    <row r="253" spans="1:20" s="42" customFormat="1" ht="16.5" customHeight="1" x14ac:dyDescent="0.25">
      <c r="A253" s="39"/>
      <c r="B253" s="40"/>
      <c r="C253" s="41"/>
      <c r="D253" s="39"/>
      <c r="E253" s="39"/>
      <c r="F253" s="18"/>
      <c r="G253" s="38" t="s">
        <v>31</v>
      </c>
      <c r="H253" s="18"/>
      <c r="I253" s="18">
        <v>3</v>
      </c>
      <c r="J253" s="18">
        <v>3</v>
      </c>
      <c r="K253" s="36">
        <v>4.5</v>
      </c>
      <c r="L253" s="38" t="s">
        <v>31</v>
      </c>
      <c r="M253" s="18" t="s">
        <v>32</v>
      </c>
      <c r="N253" s="18">
        <v>2</v>
      </c>
      <c r="O253" s="36">
        <v>4.5</v>
      </c>
      <c r="P253" s="18"/>
      <c r="Q253" s="18" t="s">
        <v>1051</v>
      </c>
      <c r="R253" s="18"/>
      <c r="S253" s="34"/>
      <c r="T253" s="44" t="s">
        <v>1848</v>
      </c>
    </row>
    <row r="254" spans="1:20" s="42" customFormat="1" ht="16.5" customHeight="1" x14ac:dyDescent="0.25">
      <c r="A254" s="39"/>
      <c r="B254" s="40"/>
      <c r="C254" s="41"/>
      <c r="D254" s="39"/>
      <c r="E254" s="39"/>
      <c r="F254" s="18"/>
      <c r="G254" s="38" t="s">
        <v>33</v>
      </c>
      <c r="H254" s="18"/>
      <c r="I254" s="18">
        <v>3</v>
      </c>
      <c r="J254" s="18">
        <v>3</v>
      </c>
      <c r="K254" s="36">
        <v>4.3</v>
      </c>
      <c r="L254" s="38" t="s">
        <v>33</v>
      </c>
      <c r="M254" s="18" t="s">
        <v>34</v>
      </c>
      <c r="N254" s="18">
        <v>2</v>
      </c>
      <c r="O254" s="36">
        <v>4.3</v>
      </c>
      <c r="P254" s="18"/>
      <c r="Q254" s="18" t="s">
        <v>1051</v>
      </c>
      <c r="R254" s="18"/>
      <c r="S254" s="34"/>
      <c r="T254" s="44" t="s">
        <v>1848</v>
      </c>
    </row>
    <row r="255" spans="1:20" s="42" customFormat="1" ht="16.5" customHeight="1" x14ac:dyDescent="0.25">
      <c r="A255" s="39"/>
      <c r="B255" s="40"/>
      <c r="C255" s="41"/>
      <c r="D255" s="39"/>
      <c r="E255" s="39"/>
      <c r="F255" s="18"/>
      <c r="G255" s="38" t="s">
        <v>35</v>
      </c>
      <c r="H255" s="18"/>
      <c r="I255" s="18">
        <v>2</v>
      </c>
      <c r="J255" s="18">
        <v>2</v>
      </c>
      <c r="K255" s="36">
        <v>4.8</v>
      </c>
      <c r="L255" s="38" t="s">
        <v>35</v>
      </c>
      <c r="M255" s="18" t="s">
        <v>36</v>
      </c>
      <c r="N255" s="18">
        <v>2</v>
      </c>
      <c r="O255" s="36">
        <v>4.8</v>
      </c>
      <c r="P255" s="18"/>
      <c r="Q255" s="18" t="s">
        <v>1051</v>
      </c>
      <c r="R255" s="18"/>
      <c r="S255" s="34"/>
      <c r="T255" s="44" t="s">
        <v>1848</v>
      </c>
    </row>
    <row r="256" spans="1:20" s="42" customFormat="1" ht="16.5" customHeight="1" x14ac:dyDescent="0.25">
      <c r="A256" s="39"/>
      <c r="B256" s="40"/>
      <c r="C256" s="41"/>
      <c r="D256" s="39"/>
      <c r="E256" s="39"/>
      <c r="F256" s="18"/>
      <c r="G256" s="38" t="s">
        <v>1123</v>
      </c>
      <c r="H256" s="18"/>
      <c r="I256" s="18">
        <v>2</v>
      </c>
      <c r="J256" s="18">
        <v>2</v>
      </c>
      <c r="K256" s="36">
        <v>7.8</v>
      </c>
      <c r="L256" s="38" t="s">
        <v>39</v>
      </c>
      <c r="M256" s="18" t="s">
        <v>40</v>
      </c>
      <c r="N256" s="18">
        <v>2</v>
      </c>
      <c r="O256" s="18"/>
      <c r="P256" s="18"/>
      <c r="Q256" s="18"/>
      <c r="R256" s="18"/>
      <c r="S256" s="34" t="s">
        <v>1055</v>
      </c>
    </row>
    <row r="257" spans="1:20" s="42" customFormat="1" ht="16.5" customHeight="1" x14ac:dyDescent="0.25">
      <c r="A257" s="39"/>
      <c r="B257" s="40"/>
      <c r="C257" s="41"/>
      <c r="D257" s="39"/>
      <c r="E257" s="39"/>
      <c r="F257" s="18"/>
      <c r="G257" s="38" t="s">
        <v>148</v>
      </c>
      <c r="H257" s="18"/>
      <c r="I257" s="18">
        <v>3</v>
      </c>
      <c r="J257" s="18">
        <v>3</v>
      </c>
      <c r="K257" s="36">
        <v>6.6</v>
      </c>
      <c r="L257" s="38" t="s">
        <v>41</v>
      </c>
      <c r="M257" s="18" t="s">
        <v>42</v>
      </c>
      <c r="N257" s="18">
        <v>3</v>
      </c>
      <c r="O257" s="36">
        <v>6.6</v>
      </c>
      <c r="P257" s="18"/>
      <c r="Q257" s="18" t="s">
        <v>1051</v>
      </c>
      <c r="R257" s="18"/>
      <c r="S257" s="34"/>
      <c r="T257" s="44" t="s">
        <v>1848</v>
      </c>
    </row>
    <row r="258" spans="1:20" s="42" customFormat="1" ht="16.5" customHeight="1" x14ac:dyDescent="0.25">
      <c r="A258" s="39"/>
      <c r="B258" s="40"/>
      <c r="C258" s="41"/>
      <c r="D258" s="39"/>
      <c r="E258" s="39"/>
      <c r="F258" s="18"/>
      <c r="G258" s="38" t="s">
        <v>158</v>
      </c>
      <c r="H258" s="18"/>
      <c r="I258" s="18">
        <v>3</v>
      </c>
      <c r="J258" s="18">
        <v>3</v>
      </c>
      <c r="K258" s="36">
        <v>6.9</v>
      </c>
      <c r="L258" s="38" t="s">
        <v>43</v>
      </c>
      <c r="M258" s="18" t="s">
        <v>44</v>
      </c>
      <c r="N258" s="18">
        <v>3</v>
      </c>
      <c r="O258" s="36">
        <v>6.9</v>
      </c>
      <c r="P258" s="18"/>
      <c r="Q258" s="18" t="s">
        <v>1051</v>
      </c>
      <c r="R258" s="18"/>
      <c r="S258" s="34"/>
      <c r="T258" s="44" t="s">
        <v>1848</v>
      </c>
    </row>
    <row r="259" spans="1:20" s="42" customFormat="1" ht="16.5" customHeight="1" x14ac:dyDescent="0.25">
      <c r="A259" s="39"/>
      <c r="B259" s="40"/>
      <c r="C259" s="41"/>
      <c r="D259" s="39"/>
      <c r="E259" s="39"/>
      <c r="F259" s="18"/>
      <c r="G259" s="38" t="s">
        <v>54</v>
      </c>
      <c r="H259" s="18"/>
      <c r="I259" s="18">
        <v>3</v>
      </c>
      <c r="J259" s="18">
        <v>3</v>
      </c>
      <c r="K259" s="36">
        <v>7.3</v>
      </c>
      <c r="L259" s="38" t="s">
        <v>54</v>
      </c>
      <c r="M259" s="18" t="s">
        <v>55</v>
      </c>
      <c r="N259" s="18">
        <v>3</v>
      </c>
      <c r="O259" s="36">
        <v>7.3</v>
      </c>
      <c r="P259" s="18"/>
      <c r="Q259" s="18" t="s">
        <v>1051</v>
      </c>
      <c r="R259" s="18"/>
      <c r="S259" s="34"/>
      <c r="T259" s="44" t="s">
        <v>1848</v>
      </c>
    </row>
    <row r="260" spans="1:20" s="42" customFormat="1" ht="16.5" customHeight="1" x14ac:dyDescent="0.25">
      <c r="A260" s="39"/>
      <c r="B260" s="40"/>
      <c r="C260" s="41"/>
      <c r="D260" s="39"/>
      <c r="E260" s="39"/>
      <c r="F260" s="18"/>
      <c r="G260" s="38" t="s">
        <v>248</v>
      </c>
      <c r="H260" s="18"/>
      <c r="I260" s="18">
        <v>3</v>
      </c>
      <c r="J260" s="18">
        <v>3</v>
      </c>
      <c r="K260" s="36">
        <v>8.5</v>
      </c>
      <c r="L260" s="38" t="s">
        <v>56</v>
      </c>
      <c r="M260" s="18" t="s">
        <v>57</v>
      </c>
      <c r="N260" s="18">
        <v>3</v>
      </c>
      <c r="O260" s="36">
        <v>8.5</v>
      </c>
      <c r="P260" s="18"/>
      <c r="Q260" s="18" t="s">
        <v>1051</v>
      </c>
      <c r="R260" s="18"/>
      <c r="S260" s="34"/>
      <c r="T260" s="44" t="s">
        <v>1848</v>
      </c>
    </row>
    <row r="261" spans="1:20" s="42" customFormat="1" ht="16.5" customHeight="1" x14ac:dyDescent="0.25">
      <c r="A261" s="95">
        <v>21</v>
      </c>
      <c r="B261" s="141" t="s">
        <v>1164</v>
      </c>
      <c r="C261" s="97">
        <v>37573</v>
      </c>
      <c r="D261" s="95" t="s">
        <v>1165</v>
      </c>
      <c r="E261" s="95" t="s">
        <v>1849</v>
      </c>
      <c r="F261" s="98" t="s">
        <v>1166</v>
      </c>
      <c r="G261" s="99"/>
      <c r="H261" s="98"/>
      <c r="I261" s="98"/>
      <c r="J261" s="98"/>
      <c r="K261" s="100"/>
      <c r="L261" s="99"/>
      <c r="M261" s="98"/>
      <c r="N261" s="98"/>
      <c r="O261" s="98"/>
      <c r="P261" s="98"/>
      <c r="Q261" s="98"/>
      <c r="R261" s="98">
        <f>SUMIFS($N$12:$N$1195,$T$12:$T$1195,T262)</f>
        <v>28</v>
      </c>
      <c r="S261" s="109"/>
    </row>
    <row r="262" spans="1:20" s="42" customFormat="1" ht="16.5" customHeight="1" x14ac:dyDescent="0.25">
      <c r="A262" s="39"/>
      <c r="B262" s="40"/>
      <c r="C262" s="41"/>
      <c r="D262" s="39"/>
      <c r="E262" s="39"/>
      <c r="F262" s="18"/>
      <c r="G262" s="38" t="s">
        <v>159</v>
      </c>
      <c r="H262" s="18"/>
      <c r="I262" s="18">
        <v>3</v>
      </c>
      <c r="J262" s="18">
        <v>3</v>
      </c>
      <c r="K262" s="36" t="s">
        <v>317</v>
      </c>
      <c r="L262" s="38" t="s">
        <v>159</v>
      </c>
      <c r="M262" s="18" t="s">
        <v>23</v>
      </c>
      <c r="N262" s="18">
        <v>3</v>
      </c>
      <c r="O262" s="36" t="s">
        <v>317</v>
      </c>
      <c r="P262" s="18"/>
      <c r="Q262" s="18" t="s">
        <v>1051</v>
      </c>
      <c r="R262" s="18"/>
      <c r="S262" s="34"/>
      <c r="T262" s="44" t="s">
        <v>1849</v>
      </c>
    </row>
    <row r="263" spans="1:20" s="42" customFormat="1" ht="16.5" customHeight="1" x14ac:dyDescent="0.25">
      <c r="A263" s="39"/>
      <c r="B263" s="40"/>
      <c r="C263" s="41"/>
      <c r="D263" s="39"/>
      <c r="E263" s="39"/>
      <c r="F263" s="18"/>
      <c r="G263" s="38" t="s">
        <v>24</v>
      </c>
      <c r="H263" s="18"/>
      <c r="I263" s="18">
        <v>2</v>
      </c>
      <c r="J263" s="18">
        <v>2</v>
      </c>
      <c r="K263" s="36" t="s">
        <v>319</v>
      </c>
      <c r="L263" s="38" t="s">
        <v>24</v>
      </c>
      <c r="M263" s="18" t="s">
        <v>25</v>
      </c>
      <c r="N263" s="18">
        <v>2</v>
      </c>
      <c r="O263" s="36" t="s">
        <v>319</v>
      </c>
      <c r="P263" s="18"/>
      <c r="Q263" s="18" t="s">
        <v>1051</v>
      </c>
      <c r="R263" s="18"/>
      <c r="S263" s="34"/>
      <c r="T263" s="44" t="s">
        <v>1849</v>
      </c>
    </row>
    <row r="264" spans="1:20" s="42" customFormat="1" ht="16.5" customHeight="1" x14ac:dyDescent="0.25">
      <c r="A264" s="39"/>
      <c r="B264" s="40"/>
      <c r="C264" s="41"/>
      <c r="D264" s="39"/>
      <c r="E264" s="39"/>
      <c r="F264" s="18"/>
      <c r="G264" s="38" t="s">
        <v>26</v>
      </c>
      <c r="H264" s="18"/>
      <c r="I264" s="18">
        <v>2</v>
      </c>
      <c r="J264" s="18">
        <v>2</v>
      </c>
      <c r="K264" s="36" t="s">
        <v>319</v>
      </c>
      <c r="L264" s="38" t="s">
        <v>26</v>
      </c>
      <c r="M264" s="18" t="s">
        <v>27</v>
      </c>
      <c r="N264" s="18">
        <v>2</v>
      </c>
      <c r="O264" s="36" t="s">
        <v>319</v>
      </c>
      <c r="P264" s="18"/>
      <c r="Q264" s="18" t="s">
        <v>1051</v>
      </c>
      <c r="R264" s="18"/>
      <c r="S264" s="34"/>
      <c r="T264" s="44" t="s">
        <v>1849</v>
      </c>
    </row>
    <row r="265" spans="1:20" s="42" customFormat="1" ht="16.5" customHeight="1" x14ac:dyDescent="0.25">
      <c r="A265" s="39"/>
      <c r="B265" s="40"/>
      <c r="C265" s="41"/>
      <c r="D265" s="39"/>
      <c r="E265" s="39"/>
      <c r="F265" s="18"/>
      <c r="G265" s="38" t="s">
        <v>160</v>
      </c>
      <c r="H265" s="18"/>
      <c r="I265" s="18">
        <v>2</v>
      </c>
      <c r="J265" s="18">
        <v>2</v>
      </c>
      <c r="K265" s="36" t="s">
        <v>318</v>
      </c>
      <c r="L265" s="38" t="s">
        <v>160</v>
      </c>
      <c r="M265" s="18" t="s">
        <v>28</v>
      </c>
      <c r="N265" s="18">
        <v>2</v>
      </c>
      <c r="O265" s="36" t="s">
        <v>318</v>
      </c>
      <c r="P265" s="18"/>
      <c r="Q265" s="18" t="s">
        <v>1051</v>
      </c>
      <c r="R265" s="18"/>
      <c r="S265" s="34"/>
      <c r="T265" s="44" t="s">
        <v>1849</v>
      </c>
    </row>
    <row r="266" spans="1:20" s="42" customFormat="1" ht="16.5" customHeight="1" x14ac:dyDescent="0.25">
      <c r="A266" s="39"/>
      <c r="B266" s="40"/>
      <c r="C266" s="41"/>
      <c r="D266" s="39"/>
      <c r="E266" s="39"/>
      <c r="F266" s="18"/>
      <c r="G266" s="38" t="s">
        <v>29</v>
      </c>
      <c r="H266" s="18"/>
      <c r="I266" s="18">
        <v>2</v>
      </c>
      <c r="J266" s="18">
        <v>2</v>
      </c>
      <c r="K266" s="36" t="s">
        <v>316</v>
      </c>
      <c r="L266" s="38" t="s">
        <v>29</v>
      </c>
      <c r="M266" s="18" t="s">
        <v>30</v>
      </c>
      <c r="N266" s="18">
        <v>2</v>
      </c>
      <c r="O266" s="36" t="s">
        <v>316</v>
      </c>
      <c r="P266" s="18"/>
      <c r="Q266" s="18" t="s">
        <v>1051</v>
      </c>
      <c r="R266" s="18"/>
      <c r="S266" s="34"/>
      <c r="T266" s="44" t="s">
        <v>1849</v>
      </c>
    </row>
    <row r="267" spans="1:20" s="42" customFormat="1" ht="16.5" customHeight="1" x14ac:dyDescent="0.25">
      <c r="A267" s="39"/>
      <c r="B267" s="40"/>
      <c r="C267" s="41"/>
      <c r="D267" s="39"/>
      <c r="E267" s="39"/>
      <c r="F267" s="18"/>
      <c r="G267" s="38" t="s">
        <v>362</v>
      </c>
      <c r="H267" s="18"/>
      <c r="I267" s="18">
        <v>2</v>
      </c>
      <c r="J267" s="18">
        <v>2</v>
      </c>
      <c r="K267" s="36" t="s">
        <v>645</v>
      </c>
      <c r="L267" s="38" t="s">
        <v>31</v>
      </c>
      <c r="M267" s="18" t="s">
        <v>32</v>
      </c>
      <c r="N267" s="18">
        <v>2</v>
      </c>
      <c r="O267" s="36" t="s">
        <v>645</v>
      </c>
      <c r="P267" s="18"/>
      <c r="Q267" s="18" t="s">
        <v>1051</v>
      </c>
      <c r="R267" s="18"/>
      <c r="S267" s="34"/>
      <c r="T267" s="44" t="s">
        <v>1849</v>
      </c>
    </row>
    <row r="268" spans="1:20" s="42" customFormat="1" ht="16.5" customHeight="1" x14ac:dyDescent="0.25">
      <c r="A268" s="39"/>
      <c r="B268" s="40"/>
      <c r="C268" s="41"/>
      <c r="D268" s="39"/>
      <c r="E268" s="39"/>
      <c r="F268" s="18"/>
      <c r="G268" s="38" t="s">
        <v>363</v>
      </c>
      <c r="H268" s="18"/>
      <c r="I268" s="18">
        <v>3</v>
      </c>
      <c r="J268" s="18">
        <v>3</v>
      </c>
      <c r="K268" s="36" t="s">
        <v>319</v>
      </c>
      <c r="L268" s="38" t="s">
        <v>33</v>
      </c>
      <c r="M268" s="18" t="s">
        <v>34</v>
      </c>
      <c r="N268" s="18">
        <v>2</v>
      </c>
      <c r="O268" s="36" t="s">
        <v>319</v>
      </c>
      <c r="P268" s="18"/>
      <c r="Q268" s="18" t="s">
        <v>1051</v>
      </c>
      <c r="R268" s="18"/>
      <c r="S268" s="34"/>
      <c r="T268" s="44" t="s">
        <v>1849</v>
      </c>
    </row>
    <row r="269" spans="1:20" s="42" customFormat="1" ht="16.5" customHeight="1" x14ac:dyDescent="0.25">
      <c r="A269" s="39"/>
      <c r="B269" s="40"/>
      <c r="C269" s="41"/>
      <c r="D269" s="39"/>
      <c r="E269" s="39"/>
      <c r="F269" s="18"/>
      <c r="G269" s="38" t="s">
        <v>1167</v>
      </c>
      <c r="H269" s="18"/>
      <c r="I269" s="18">
        <v>3</v>
      </c>
      <c r="J269" s="18">
        <v>3</v>
      </c>
      <c r="K269" s="36" t="s">
        <v>316</v>
      </c>
      <c r="L269" s="38" t="s">
        <v>35</v>
      </c>
      <c r="M269" s="18" t="s">
        <v>36</v>
      </c>
      <c r="N269" s="18">
        <v>2</v>
      </c>
      <c r="O269" s="36" t="s">
        <v>316</v>
      </c>
      <c r="P269" s="18"/>
      <c r="Q269" s="18" t="s">
        <v>1051</v>
      </c>
      <c r="R269" s="18"/>
      <c r="S269" s="34"/>
      <c r="T269" s="44" t="s">
        <v>1849</v>
      </c>
    </row>
    <row r="270" spans="1:20" s="42" customFormat="1" ht="16.5" customHeight="1" x14ac:dyDescent="0.25">
      <c r="A270" s="39"/>
      <c r="B270" s="40"/>
      <c r="C270" s="41"/>
      <c r="D270" s="39"/>
      <c r="E270" s="39"/>
      <c r="F270" s="18"/>
      <c r="G270" s="38" t="s">
        <v>1168</v>
      </c>
      <c r="H270" s="18"/>
      <c r="I270" s="18">
        <v>2</v>
      </c>
      <c r="J270" s="18">
        <v>2</v>
      </c>
      <c r="K270" s="36" t="s">
        <v>645</v>
      </c>
      <c r="L270" s="94" t="s">
        <v>37</v>
      </c>
      <c r="M270" s="93" t="s">
        <v>38</v>
      </c>
      <c r="N270" s="93">
        <v>3</v>
      </c>
      <c r="O270" s="36"/>
      <c r="P270" s="93"/>
      <c r="Q270" s="93" t="s">
        <v>1051</v>
      </c>
      <c r="R270" s="93"/>
      <c r="S270" s="107" t="s">
        <v>1360</v>
      </c>
      <c r="T270" s="44" t="s">
        <v>1849</v>
      </c>
    </row>
    <row r="271" spans="1:20" s="42" customFormat="1" ht="16.5" customHeight="1" x14ac:dyDescent="0.25">
      <c r="A271" s="39"/>
      <c r="B271" s="40"/>
      <c r="C271" s="41"/>
      <c r="D271" s="39"/>
      <c r="E271" s="39"/>
      <c r="F271" s="18"/>
      <c r="G271" s="135" t="s">
        <v>1169</v>
      </c>
      <c r="H271" s="18"/>
      <c r="I271" s="18">
        <v>2</v>
      </c>
      <c r="J271" s="18">
        <v>2</v>
      </c>
      <c r="K271" s="36" t="s">
        <v>319</v>
      </c>
      <c r="L271" s="113"/>
      <c r="M271" s="114" t="s">
        <v>38</v>
      </c>
      <c r="N271" s="114">
        <v>3</v>
      </c>
      <c r="O271" s="114"/>
      <c r="P271" s="114"/>
      <c r="Q271" s="114"/>
      <c r="R271" s="114"/>
      <c r="S271" s="119"/>
    </row>
    <row r="272" spans="1:20" s="42" customFormat="1" ht="16.5" customHeight="1" x14ac:dyDescent="0.25">
      <c r="A272" s="39"/>
      <c r="B272" s="40"/>
      <c r="C272" s="41"/>
      <c r="D272" s="39"/>
      <c r="E272" s="39"/>
      <c r="F272" s="18"/>
      <c r="G272" s="38" t="s">
        <v>148</v>
      </c>
      <c r="H272" s="18"/>
      <c r="I272" s="18">
        <v>3</v>
      </c>
      <c r="J272" s="18">
        <v>3</v>
      </c>
      <c r="K272" s="36" t="s">
        <v>646</v>
      </c>
      <c r="L272" s="38" t="s">
        <v>41</v>
      </c>
      <c r="M272" s="18" t="s">
        <v>42</v>
      </c>
      <c r="N272" s="18">
        <v>3</v>
      </c>
      <c r="O272" s="36" t="s">
        <v>646</v>
      </c>
      <c r="P272" s="18"/>
      <c r="Q272" s="18" t="s">
        <v>1051</v>
      </c>
      <c r="R272" s="18"/>
      <c r="S272" s="34"/>
      <c r="T272" s="44" t="s">
        <v>1849</v>
      </c>
    </row>
    <row r="273" spans="1:20" s="42" customFormat="1" ht="16.5" customHeight="1" x14ac:dyDescent="0.25">
      <c r="A273" s="39"/>
      <c r="B273" s="40"/>
      <c r="C273" s="41"/>
      <c r="D273" s="39"/>
      <c r="E273" s="39"/>
      <c r="F273" s="18"/>
      <c r="G273" s="38" t="s">
        <v>158</v>
      </c>
      <c r="H273" s="18"/>
      <c r="I273" s="18">
        <v>3</v>
      </c>
      <c r="J273" s="18">
        <v>3</v>
      </c>
      <c r="K273" s="36" t="s">
        <v>319</v>
      </c>
      <c r="L273" s="38" t="s">
        <v>43</v>
      </c>
      <c r="M273" s="18" t="s">
        <v>44</v>
      </c>
      <c r="N273" s="18">
        <v>3</v>
      </c>
      <c r="O273" s="36" t="s">
        <v>319</v>
      </c>
      <c r="P273" s="18"/>
      <c r="Q273" s="18" t="s">
        <v>1051</v>
      </c>
      <c r="R273" s="18"/>
      <c r="S273" s="34"/>
      <c r="T273" s="44" t="s">
        <v>1849</v>
      </c>
    </row>
    <row r="274" spans="1:20" s="42" customFormat="1" ht="16.5" customHeight="1" x14ac:dyDescent="0.25">
      <c r="A274" s="39"/>
      <c r="B274" s="40"/>
      <c r="C274" s="41"/>
      <c r="D274" s="39"/>
      <c r="E274" s="39"/>
      <c r="F274" s="18"/>
      <c r="G274" s="38" t="s">
        <v>65</v>
      </c>
      <c r="H274" s="18"/>
      <c r="I274" s="18">
        <v>2</v>
      </c>
      <c r="J274" s="18">
        <v>2</v>
      </c>
      <c r="K274" s="36" t="s">
        <v>317</v>
      </c>
      <c r="L274" s="38" t="s">
        <v>65</v>
      </c>
      <c r="M274" s="18" t="s">
        <v>66</v>
      </c>
      <c r="N274" s="18">
        <v>2</v>
      </c>
      <c r="O274" s="36" t="s">
        <v>317</v>
      </c>
      <c r="P274" s="18"/>
      <c r="Q274" s="18" t="s">
        <v>1051</v>
      </c>
      <c r="R274" s="18"/>
      <c r="S274" s="34"/>
      <c r="T274" s="44" t="s">
        <v>1849</v>
      </c>
    </row>
    <row r="275" spans="1:20" s="42" customFormat="1" ht="16.5" customHeight="1" x14ac:dyDescent="0.25">
      <c r="A275" s="95">
        <v>22</v>
      </c>
      <c r="B275" s="141" t="s">
        <v>1171</v>
      </c>
      <c r="C275" s="97">
        <v>33142</v>
      </c>
      <c r="D275" s="95" t="s">
        <v>1172</v>
      </c>
      <c r="E275" s="95" t="s">
        <v>1850</v>
      </c>
      <c r="F275" s="98" t="s">
        <v>1173</v>
      </c>
      <c r="G275" s="99"/>
      <c r="H275" s="98"/>
      <c r="I275" s="98"/>
      <c r="J275" s="98"/>
      <c r="K275" s="100"/>
      <c r="L275" s="99"/>
      <c r="M275" s="98"/>
      <c r="N275" s="98"/>
      <c r="O275" s="98"/>
      <c r="P275" s="98"/>
      <c r="Q275" s="98"/>
      <c r="R275" s="98">
        <f>SUMIFS($N$12:$N$1195,$T$12:$T$1195,T276)</f>
        <v>18</v>
      </c>
      <c r="S275" s="109"/>
    </row>
    <row r="276" spans="1:20" s="42" customFormat="1" ht="16.5" customHeight="1" x14ac:dyDescent="0.25">
      <c r="A276" s="39"/>
      <c r="B276" s="40"/>
      <c r="C276" s="41"/>
      <c r="D276" s="39"/>
      <c r="E276" s="39"/>
      <c r="F276" s="18"/>
      <c r="G276" s="38" t="s">
        <v>1174</v>
      </c>
      <c r="H276" s="18"/>
      <c r="I276" s="18">
        <v>3</v>
      </c>
      <c r="J276" s="18">
        <v>3</v>
      </c>
      <c r="K276" s="36" t="s">
        <v>318</v>
      </c>
      <c r="L276" s="38" t="s">
        <v>159</v>
      </c>
      <c r="M276" s="18" t="s">
        <v>23</v>
      </c>
      <c r="N276" s="18">
        <v>3</v>
      </c>
      <c r="O276" s="18" t="s">
        <v>319</v>
      </c>
      <c r="P276" s="18"/>
      <c r="Q276" s="18" t="s">
        <v>1051</v>
      </c>
      <c r="R276" s="18"/>
      <c r="S276" s="107" t="s">
        <v>1050</v>
      </c>
      <c r="T276" s="44" t="s">
        <v>1850</v>
      </c>
    </row>
    <row r="277" spans="1:20" s="42" customFormat="1" ht="16.5" customHeight="1" x14ac:dyDescent="0.25">
      <c r="A277" s="39"/>
      <c r="B277" s="40"/>
      <c r="C277" s="41"/>
      <c r="D277" s="39"/>
      <c r="E277" s="39"/>
      <c r="F277" s="18"/>
      <c r="G277" s="38" t="s">
        <v>1175</v>
      </c>
      <c r="H277" s="18"/>
      <c r="I277" s="18">
        <v>2</v>
      </c>
      <c r="J277" s="18">
        <v>2</v>
      </c>
      <c r="K277" s="36" t="s">
        <v>646</v>
      </c>
      <c r="L277" s="38" t="s">
        <v>160</v>
      </c>
      <c r="M277" s="18" t="s">
        <v>28</v>
      </c>
      <c r="N277" s="18">
        <v>2</v>
      </c>
      <c r="O277" s="18" t="s">
        <v>319</v>
      </c>
      <c r="P277" s="18"/>
      <c r="Q277" s="18" t="s">
        <v>1051</v>
      </c>
      <c r="R277" s="18"/>
      <c r="S277" s="119"/>
      <c r="T277" s="44" t="s">
        <v>1850</v>
      </c>
    </row>
    <row r="278" spans="1:20" s="42" customFormat="1" ht="16.5" customHeight="1" x14ac:dyDescent="0.25">
      <c r="A278" s="39"/>
      <c r="B278" s="40"/>
      <c r="C278" s="41"/>
      <c r="D278" s="39"/>
      <c r="E278" s="39"/>
      <c r="F278" s="18"/>
      <c r="G278" s="38" t="s">
        <v>26</v>
      </c>
      <c r="H278" s="18"/>
      <c r="I278" s="18">
        <v>2</v>
      </c>
      <c r="J278" s="18">
        <v>2</v>
      </c>
      <c r="K278" s="36" t="s">
        <v>318</v>
      </c>
      <c r="L278" s="38" t="s">
        <v>26</v>
      </c>
      <c r="M278" s="18" t="s">
        <v>27</v>
      </c>
      <c r="N278" s="18">
        <v>2</v>
      </c>
      <c r="O278" s="36" t="s">
        <v>318</v>
      </c>
      <c r="P278" s="18"/>
      <c r="Q278" s="18" t="s">
        <v>1051</v>
      </c>
      <c r="R278" s="18"/>
      <c r="S278" s="34"/>
      <c r="T278" s="44" t="s">
        <v>1850</v>
      </c>
    </row>
    <row r="279" spans="1:20" s="42" customFormat="1" ht="16.5" customHeight="1" x14ac:dyDescent="0.25">
      <c r="A279" s="39"/>
      <c r="B279" s="40"/>
      <c r="C279" s="41"/>
      <c r="D279" s="39"/>
      <c r="E279" s="39"/>
      <c r="F279" s="18"/>
      <c r="G279" s="38" t="s">
        <v>210</v>
      </c>
      <c r="H279" s="18"/>
      <c r="I279" s="18">
        <v>3</v>
      </c>
      <c r="J279" s="18">
        <v>3</v>
      </c>
      <c r="K279" s="36" t="s">
        <v>339</v>
      </c>
      <c r="L279" s="38" t="s">
        <v>29</v>
      </c>
      <c r="M279" s="18" t="s">
        <v>30</v>
      </c>
      <c r="N279" s="18">
        <v>2</v>
      </c>
      <c r="O279" s="36" t="s">
        <v>339</v>
      </c>
      <c r="P279" s="18"/>
      <c r="Q279" s="18" t="s">
        <v>1051</v>
      </c>
      <c r="R279" s="18"/>
      <c r="S279" s="34"/>
      <c r="T279" s="44" t="s">
        <v>1850</v>
      </c>
    </row>
    <row r="280" spans="1:20" s="42" customFormat="1" ht="16.5" customHeight="1" x14ac:dyDescent="0.25">
      <c r="A280" s="39"/>
      <c r="B280" s="40"/>
      <c r="C280" s="41"/>
      <c r="D280" s="39"/>
      <c r="E280" s="39"/>
      <c r="F280" s="18"/>
      <c r="G280" s="38" t="s">
        <v>31</v>
      </c>
      <c r="H280" s="18"/>
      <c r="I280" s="18">
        <v>2</v>
      </c>
      <c r="J280" s="18">
        <v>2</v>
      </c>
      <c r="K280" s="36" t="s">
        <v>646</v>
      </c>
      <c r="L280" s="38" t="s">
        <v>31</v>
      </c>
      <c r="M280" s="18" t="s">
        <v>32</v>
      </c>
      <c r="N280" s="18">
        <v>2</v>
      </c>
      <c r="O280" s="36" t="s">
        <v>646</v>
      </c>
      <c r="P280" s="18"/>
      <c r="Q280" s="18" t="s">
        <v>1051</v>
      </c>
      <c r="R280" s="18"/>
      <c r="S280" s="34"/>
      <c r="T280" s="44" t="s">
        <v>1850</v>
      </c>
    </row>
    <row r="281" spans="1:20" s="42" customFormat="1" ht="16.5" customHeight="1" x14ac:dyDescent="0.25">
      <c r="A281" s="39"/>
      <c r="B281" s="40"/>
      <c r="C281" s="41"/>
      <c r="D281" s="39"/>
      <c r="E281" s="39"/>
      <c r="F281" s="18"/>
      <c r="G281" s="38" t="s">
        <v>340</v>
      </c>
      <c r="H281" s="18"/>
      <c r="I281" s="18">
        <v>3</v>
      </c>
      <c r="J281" s="18">
        <v>3</v>
      </c>
      <c r="K281" s="36" t="s">
        <v>319</v>
      </c>
      <c r="L281" s="38" t="s">
        <v>33</v>
      </c>
      <c r="M281" s="18" t="s">
        <v>34</v>
      </c>
      <c r="N281" s="18">
        <v>2</v>
      </c>
      <c r="O281" s="36" t="s">
        <v>319</v>
      </c>
      <c r="P281" s="18"/>
      <c r="Q281" s="18" t="s">
        <v>1051</v>
      </c>
      <c r="R281" s="18"/>
      <c r="S281" s="34"/>
      <c r="T281" s="44" t="s">
        <v>1850</v>
      </c>
    </row>
    <row r="282" spans="1:20" s="42" customFormat="1" ht="16.5" customHeight="1" x14ac:dyDescent="0.25">
      <c r="A282" s="39"/>
      <c r="B282" s="40"/>
      <c r="C282" s="41"/>
      <c r="D282" s="39"/>
      <c r="E282" s="39"/>
      <c r="F282" s="18"/>
      <c r="G282" s="38" t="s">
        <v>594</v>
      </c>
      <c r="H282" s="18"/>
      <c r="I282" s="18">
        <v>2</v>
      </c>
      <c r="J282" s="18">
        <v>2</v>
      </c>
      <c r="K282" s="36" t="s">
        <v>646</v>
      </c>
      <c r="L282" s="38" t="s">
        <v>35</v>
      </c>
      <c r="M282" s="18" t="s">
        <v>36</v>
      </c>
      <c r="N282" s="18">
        <v>2</v>
      </c>
      <c r="O282" s="36" t="s">
        <v>646</v>
      </c>
      <c r="P282" s="18"/>
      <c r="Q282" s="18" t="s">
        <v>1051</v>
      </c>
      <c r="R282" s="18"/>
      <c r="S282" s="34"/>
      <c r="T282" s="44" t="s">
        <v>1850</v>
      </c>
    </row>
    <row r="283" spans="1:20" s="42" customFormat="1" ht="16.5" customHeight="1" x14ac:dyDescent="0.25">
      <c r="A283" s="39"/>
      <c r="B283" s="40"/>
      <c r="C283" s="41"/>
      <c r="D283" s="39"/>
      <c r="E283" s="39"/>
      <c r="F283" s="18"/>
      <c r="G283" s="38" t="s">
        <v>156</v>
      </c>
      <c r="H283" s="18"/>
      <c r="I283" s="18">
        <v>3</v>
      </c>
      <c r="J283" s="18">
        <v>3</v>
      </c>
      <c r="K283" s="36" t="s">
        <v>646</v>
      </c>
      <c r="L283" s="38" t="s">
        <v>37</v>
      </c>
      <c r="M283" s="18" t="s">
        <v>38</v>
      </c>
      <c r="N283" s="18">
        <v>3</v>
      </c>
      <c r="O283" s="36"/>
      <c r="P283" s="18"/>
      <c r="Q283" s="18" t="s">
        <v>1051</v>
      </c>
      <c r="R283" s="18"/>
      <c r="S283" s="34"/>
      <c r="T283" s="44" t="s">
        <v>1850</v>
      </c>
    </row>
    <row r="284" spans="1:20" s="42" customFormat="1" ht="16.5" customHeight="1" x14ac:dyDescent="0.25">
      <c r="A284" s="95">
        <v>23</v>
      </c>
      <c r="B284" s="96" t="s">
        <v>1336</v>
      </c>
      <c r="C284" s="97">
        <v>32983</v>
      </c>
      <c r="D284" s="95" t="s">
        <v>1337</v>
      </c>
      <c r="E284" s="95" t="s">
        <v>1851</v>
      </c>
      <c r="F284" s="98" t="s">
        <v>233</v>
      </c>
      <c r="G284" s="99"/>
      <c r="H284" s="98"/>
      <c r="I284" s="98"/>
      <c r="J284" s="98"/>
      <c r="K284" s="100"/>
      <c r="L284" s="99"/>
      <c r="M284" s="98"/>
      <c r="N284" s="98"/>
      <c r="O284" s="98"/>
      <c r="P284" s="98"/>
      <c r="Q284" s="98"/>
      <c r="R284" s="98">
        <v>19</v>
      </c>
      <c r="S284" s="109"/>
    </row>
    <row r="285" spans="1:20" s="42" customFormat="1" ht="16.5" customHeight="1" x14ac:dyDescent="0.25">
      <c r="A285" s="39"/>
      <c r="B285" s="40"/>
      <c r="C285" s="41"/>
      <c r="D285" s="39"/>
      <c r="E285" s="39"/>
      <c r="F285" s="18"/>
      <c r="G285" s="38" t="s">
        <v>1338</v>
      </c>
      <c r="H285" s="18">
        <v>3</v>
      </c>
      <c r="I285" s="18"/>
      <c r="J285" s="18">
        <v>2</v>
      </c>
      <c r="K285" s="36">
        <v>5.5</v>
      </c>
      <c r="L285" s="38" t="s">
        <v>159</v>
      </c>
      <c r="M285" s="18" t="s">
        <v>23</v>
      </c>
      <c r="N285" s="18">
        <v>3</v>
      </c>
      <c r="O285" s="18"/>
      <c r="P285" s="18"/>
      <c r="Q285" s="18"/>
      <c r="R285" s="34"/>
      <c r="S285" s="34" t="s">
        <v>1052</v>
      </c>
    </row>
    <row r="286" spans="1:20" s="42" customFormat="1" ht="16.5" customHeight="1" x14ac:dyDescent="0.25">
      <c r="A286" s="39"/>
      <c r="B286" s="40"/>
      <c r="C286" s="41"/>
      <c r="D286" s="39"/>
      <c r="E286" s="39"/>
      <c r="F286" s="18"/>
      <c r="G286" s="38" t="s">
        <v>26</v>
      </c>
      <c r="H286" s="18">
        <v>3</v>
      </c>
      <c r="I286" s="18"/>
      <c r="J286" s="18">
        <v>2</v>
      </c>
      <c r="K286" s="36">
        <v>7.5</v>
      </c>
      <c r="L286" s="38" t="s">
        <v>26</v>
      </c>
      <c r="M286" s="18" t="s">
        <v>27</v>
      </c>
      <c r="N286" s="18">
        <v>2</v>
      </c>
      <c r="O286" s="36">
        <v>7.5</v>
      </c>
      <c r="P286" s="18"/>
      <c r="Q286" s="18" t="s">
        <v>1051</v>
      </c>
      <c r="R286" s="34"/>
      <c r="S286" s="34"/>
      <c r="T286" s="44" t="s">
        <v>1851</v>
      </c>
    </row>
    <row r="287" spans="1:20" s="42" customFormat="1" ht="16.5" customHeight="1" x14ac:dyDescent="0.25">
      <c r="A287" s="39"/>
      <c r="B287" s="40"/>
      <c r="C287" s="41"/>
      <c r="D287" s="39"/>
      <c r="E287" s="39"/>
      <c r="F287" s="18"/>
      <c r="G287" s="38" t="s">
        <v>1339</v>
      </c>
      <c r="H287" s="18">
        <v>3</v>
      </c>
      <c r="I287" s="18"/>
      <c r="J287" s="18">
        <v>2</v>
      </c>
      <c r="K287" s="36">
        <v>5</v>
      </c>
      <c r="L287" s="38" t="s">
        <v>160</v>
      </c>
      <c r="M287" s="18" t="s">
        <v>28</v>
      </c>
      <c r="N287" s="18">
        <v>2</v>
      </c>
      <c r="O287" s="36">
        <v>5</v>
      </c>
      <c r="P287" s="18"/>
      <c r="Q287" s="18" t="s">
        <v>1051</v>
      </c>
      <c r="R287" s="34"/>
      <c r="S287" s="34"/>
      <c r="T287" s="44" t="s">
        <v>1851</v>
      </c>
    </row>
    <row r="288" spans="1:20" s="42" customFormat="1" ht="16.5" customHeight="1" x14ac:dyDescent="0.25">
      <c r="A288" s="39"/>
      <c r="B288" s="40"/>
      <c r="C288" s="41"/>
      <c r="D288" s="39"/>
      <c r="E288" s="39"/>
      <c r="F288" s="18"/>
      <c r="G288" s="38" t="s">
        <v>587</v>
      </c>
      <c r="H288" s="18">
        <v>7</v>
      </c>
      <c r="I288" s="18"/>
      <c r="J288" s="18" t="s">
        <v>1575</v>
      </c>
      <c r="K288" s="36">
        <v>9</v>
      </c>
      <c r="L288" s="38" t="s">
        <v>31</v>
      </c>
      <c r="M288" s="18" t="s">
        <v>32</v>
      </c>
      <c r="N288" s="18">
        <v>2</v>
      </c>
      <c r="O288" s="36">
        <v>9</v>
      </c>
      <c r="P288" s="18"/>
      <c r="Q288" s="18" t="s">
        <v>1051</v>
      </c>
      <c r="R288" s="34"/>
      <c r="S288" s="34"/>
      <c r="T288" s="44" t="s">
        <v>1851</v>
      </c>
    </row>
    <row r="289" spans="1:20" s="42" customFormat="1" ht="16.5" customHeight="1" x14ac:dyDescent="0.25">
      <c r="A289" s="39"/>
      <c r="B289" s="40"/>
      <c r="C289" s="41"/>
      <c r="D289" s="39"/>
      <c r="E289" s="39"/>
      <c r="F289" s="18"/>
      <c r="G289" s="38" t="s">
        <v>588</v>
      </c>
      <c r="H289" s="18">
        <v>5</v>
      </c>
      <c r="I289" s="18"/>
      <c r="J289" s="18">
        <v>4</v>
      </c>
      <c r="K289" s="36">
        <v>7</v>
      </c>
      <c r="L289" s="38" t="s">
        <v>33</v>
      </c>
      <c r="M289" s="18" t="s">
        <v>34</v>
      </c>
      <c r="N289" s="18">
        <v>2</v>
      </c>
      <c r="O289" s="36">
        <v>7</v>
      </c>
      <c r="P289" s="18"/>
      <c r="Q289" s="18" t="s">
        <v>1051</v>
      </c>
      <c r="R289" s="34"/>
      <c r="S289" s="34"/>
      <c r="T289" s="44" t="s">
        <v>1851</v>
      </c>
    </row>
    <row r="290" spans="1:20" s="42" customFormat="1" ht="16.5" customHeight="1" x14ac:dyDescent="0.25">
      <c r="A290" s="39"/>
      <c r="B290" s="40"/>
      <c r="C290" s="41"/>
      <c r="D290" s="39"/>
      <c r="E290" s="39"/>
      <c r="F290" s="18"/>
      <c r="G290" s="38" t="s">
        <v>589</v>
      </c>
      <c r="H290" s="18">
        <v>3</v>
      </c>
      <c r="I290" s="18"/>
      <c r="J290" s="18">
        <v>2</v>
      </c>
      <c r="K290" s="36">
        <v>6.5</v>
      </c>
      <c r="L290" s="38" t="s">
        <v>35</v>
      </c>
      <c r="M290" s="18" t="s">
        <v>36</v>
      </c>
      <c r="N290" s="18">
        <v>2</v>
      </c>
      <c r="O290" s="36">
        <v>6.5</v>
      </c>
      <c r="P290" s="18"/>
      <c r="Q290" s="18" t="s">
        <v>1051</v>
      </c>
      <c r="R290" s="34"/>
      <c r="S290" s="34"/>
      <c r="T290" s="44" t="s">
        <v>1851</v>
      </c>
    </row>
    <row r="291" spans="1:20" s="42" customFormat="1" ht="16.5" customHeight="1" x14ac:dyDescent="0.25">
      <c r="A291" s="39"/>
      <c r="B291" s="40"/>
      <c r="C291" s="41"/>
      <c r="D291" s="39"/>
      <c r="E291" s="39"/>
      <c r="F291" s="18"/>
      <c r="G291" s="38" t="s">
        <v>223</v>
      </c>
      <c r="H291" s="18">
        <v>4</v>
      </c>
      <c r="I291" s="18"/>
      <c r="J291" s="18">
        <v>3</v>
      </c>
      <c r="K291" s="36">
        <v>7</v>
      </c>
      <c r="L291" s="38" t="s">
        <v>37</v>
      </c>
      <c r="M291" s="18" t="s">
        <v>38</v>
      </c>
      <c r="N291" s="18">
        <v>3</v>
      </c>
      <c r="O291" s="36"/>
      <c r="P291" s="18"/>
      <c r="Q291" s="18" t="s">
        <v>1051</v>
      </c>
      <c r="R291" s="34"/>
      <c r="S291" s="34"/>
      <c r="T291" s="44" t="s">
        <v>1851</v>
      </c>
    </row>
    <row r="292" spans="1:20" s="42" customFormat="1" ht="16.5" customHeight="1" x14ac:dyDescent="0.25">
      <c r="A292" s="39"/>
      <c r="B292" s="40"/>
      <c r="C292" s="41"/>
      <c r="D292" s="39"/>
      <c r="E292" s="39"/>
      <c r="F292" s="18"/>
      <c r="G292" s="38" t="s">
        <v>148</v>
      </c>
      <c r="H292" s="18">
        <v>4</v>
      </c>
      <c r="I292" s="18"/>
      <c r="J292" s="18">
        <v>3</v>
      </c>
      <c r="K292" s="36">
        <v>6.5</v>
      </c>
      <c r="L292" s="38" t="s">
        <v>41</v>
      </c>
      <c r="M292" s="18" t="s">
        <v>42</v>
      </c>
      <c r="N292" s="18">
        <v>3</v>
      </c>
      <c r="O292" s="36">
        <v>6.5</v>
      </c>
      <c r="P292" s="18"/>
      <c r="Q292" s="18" t="s">
        <v>1051</v>
      </c>
      <c r="R292" s="34"/>
      <c r="S292" s="34"/>
      <c r="T292" s="44" t="s">
        <v>1851</v>
      </c>
    </row>
    <row r="293" spans="1:20" s="42" customFormat="1" ht="16.5" customHeight="1" x14ac:dyDescent="0.25">
      <c r="A293" s="39"/>
      <c r="B293" s="40"/>
      <c r="C293" s="41"/>
      <c r="D293" s="39"/>
      <c r="E293" s="39"/>
      <c r="F293" s="18"/>
      <c r="G293" s="38" t="s">
        <v>158</v>
      </c>
      <c r="H293" s="18">
        <v>4</v>
      </c>
      <c r="I293" s="18"/>
      <c r="J293" s="18">
        <v>3</v>
      </c>
      <c r="K293" s="36">
        <v>6</v>
      </c>
      <c r="L293" s="38" t="s">
        <v>43</v>
      </c>
      <c r="M293" s="18" t="s">
        <v>44</v>
      </c>
      <c r="N293" s="18">
        <v>3</v>
      </c>
      <c r="O293" s="36">
        <v>6</v>
      </c>
      <c r="P293" s="18"/>
      <c r="Q293" s="18" t="s">
        <v>1051</v>
      </c>
      <c r="R293" s="34"/>
      <c r="S293" s="34"/>
      <c r="T293" s="44" t="s">
        <v>1851</v>
      </c>
    </row>
    <row r="294" spans="1:20" s="42" customFormat="1" ht="16.5" customHeight="1" x14ac:dyDescent="0.25">
      <c r="A294" s="95">
        <v>24</v>
      </c>
      <c r="B294" s="96" t="s">
        <v>1340</v>
      </c>
      <c r="C294" s="97">
        <v>38188</v>
      </c>
      <c r="D294" s="95" t="s">
        <v>1341</v>
      </c>
      <c r="E294" s="95" t="s">
        <v>1852</v>
      </c>
      <c r="F294" s="98" t="s">
        <v>1342</v>
      </c>
      <c r="G294" s="99"/>
      <c r="H294" s="98"/>
      <c r="I294" s="98"/>
      <c r="J294" s="98"/>
      <c r="K294" s="100"/>
      <c r="L294" s="99"/>
      <c r="M294" s="98"/>
      <c r="N294" s="98"/>
      <c r="O294" s="98"/>
      <c r="P294" s="98"/>
      <c r="Q294" s="98"/>
      <c r="R294" s="98">
        <v>5</v>
      </c>
      <c r="S294" s="109"/>
    </row>
    <row r="295" spans="1:20" s="42" customFormat="1" ht="16.5" customHeight="1" x14ac:dyDescent="0.25">
      <c r="A295" s="39"/>
      <c r="B295" s="40"/>
      <c r="C295" s="41"/>
      <c r="D295" s="39"/>
      <c r="E295" s="39"/>
      <c r="F295" s="18"/>
      <c r="G295" s="38" t="s">
        <v>208</v>
      </c>
      <c r="H295" s="18">
        <v>45</v>
      </c>
      <c r="I295" s="18"/>
      <c r="J295" s="18">
        <v>2</v>
      </c>
      <c r="K295" s="36">
        <v>7.2</v>
      </c>
      <c r="L295" s="38" t="s">
        <v>160</v>
      </c>
      <c r="M295" s="18" t="s">
        <v>28</v>
      </c>
      <c r="N295" s="18">
        <v>2</v>
      </c>
      <c r="O295" s="36">
        <v>7.2</v>
      </c>
      <c r="P295" s="18"/>
      <c r="Q295" s="18" t="s">
        <v>1051</v>
      </c>
      <c r="R295" s="34"/>
      <c r="S295" s="34"/>
      <c r="T295" s="44" t="s">
        <v>1852</v>
      </c>
    </row>
    <row r="296" spans="1:20" s="42" customFormat="1" ht="16.5" customHeight="1" x14ac:dyDescent="0.25">
      <c r="A296" s="39"/>
      <c r="B296" s="40"/>
      <c r="C296" s="41"/>
      <c r="D296" s="39"/>
      <c r="E296" s="39"/>
      <c r="F296" s="18"/>
      <c r="G296" s="38" t="s">
        <v>1059</v>
      </c>
      <c r="H296" s="18">
        <v>45</v>
      </c>
      <c r="I296" s="18"/>
      <c r="J296" s="18">
        <v>2</v>
      </c>
      <c r="K296" s="36">
        <v>7.1</v>
      </c>
      <c r="L296" s="38" t="s">
        <v>31</v>
      </c>
      <c r="M296" s="18" t="s">
        <v>32</v>
      </c>
      <c r="N296" s="18">
        <v>2</v>
      </c>
      <c r="O296" s="36">
        <v>7.1</v>
      </c>
      <c r="P296" s="18"/>
      <c r="Q296" s="18" t="s">
        <v>1051</v>
      </c>
      <c r="R296" s="34"/>
      <c r="S296" s="34"/>
      <c r="T296" s="44" t="s">
        <v>1852</v>
      </c>
    </row>
    <row r="297" spans="1:20" s="42" customFormat="1" ht="16.5" customHeight="1" x14ac:dyDescent="0.25">
      <c r="A297" s="39"/>
      <c r="B297" s="40"/>
      <c r="C297" s="41"/>
      <c r="D297" s="39"/>
      <c r="E297" s="39"/>
      <c r="F297" s="18"/>
      <c r="G297" s="38" t="s">
        <v>75</v>
      </c>
      <c r="H297" s="18">
        <v>30</v>
      </c>
      <c r="I297" s="18"/>
      <c r="J297" s="18">
        <v>1</v>
      </c>
      <c r="K297" s="36">
        <v>7.6</v>
      </c>
      <c r="L297" s="38" t="s">
        <v>37</v>
      </c>
      <c r="M297" s="18" t="s">
        <v>38</v>
      </c>
      <c r="N297" s="18">
        <v>3</v>
      </c>
      <c r="O297" s="18"/>
      <c r="P297" s="18"/>
      <c r="Q297" s="18"/>
      <c r="R297" s="34"/>
      <c r="S297" s="34" t="s">
        <v>1367</v>
      </c>
    </row>
    <row r="298" spans="1:20" s="42" customFormat="1" ht="16.5" customHeight="1" x14ac:dyDescent="0.25">
      <c r="A298" s="39"/>
      <c r="B298" s="40"/>
      <c r="C298" s="41"/>
      <c r="D298" s="39"/>
      <c r="E298" s="39"/>
      <c r="F298" s="18"/>
      <c r="G298" s="38" t="s">
        <v>47</v>
      </c>
      <c r="H298" s="18">
        <v>30</v>
      </c>
      <c r="I298" s="18"/>
      <c r="J298" s="18">
        <v>1</v>
      </c>
      <c r="K298" s="36">
        <v>7</v>
      </c>
      <c r="L298" s="38" t="s">
        <v>256</v>
      </c>
      <c r="M298" s="18" t="s">
        <v>257</v>
      </c>
      <c r="N298" s="18">
        <v>1</v>
      </c>
      <c r="O298" s="36">
        <v>7</v>
      </c>
      <c r="P298" s="18"/>
      <c r="Q298" s="18" t="s">
        <v>1051</v>
      </c>
      <c r="R298" s="34"/>
      <c r="S298" s="34"/>
      <c r="T298" s="44" t="s">
        <v>1852</v>
      </c>
    </row>
    <row r="299" spans="1:20" s="42" customFormat="1" ht="16.5" customHeight="1" x14ac:dyDescent="0.25">
      <c r="A299" s="95">
        <v>25</v>
      </c>
      <c r="B299" s="96" t="s">
        <v>1343</v>
      </c>
      <c r="C299" s="97">
        <v>37754</v>
      </c>
      <c r="D299" s="95" t="s">
        <v>1344</v>
      </c>
      <c r="E299" s="95" t="s">
        <v>1853</v>
      </c>
      <c r="F299" s="98" t="s">
        <v>1345</v>
      </c>
      <c r="G299" s="99"/>
      <c r="H299" s="98"/>
      <c r="I299" s="98"/>
      <c r="J299" s="98"/>
      <c r="K299" s="100"/>
      <c r="L299" s="99"/>
      <c r="M299" s="98"/>
      <c r="N299" s="98"/>
      <c r="O299" s="98"/>
      <c r="P299" s="98"/>
      <c r="Q299" s="98"/>
      <c r="R299" s="98">
        <f>SUMIFS($N$12:$N$1195,$T$12:$T$1195,T300)</f>
        <v>27</v>
      </c>
      <c r="S299" s="109"/>
    </row>
    <row r="300" spans="1:20" s="42" customFormat="1" ht="16.5" customHeight="1" x14ac:dyDescent="0.25">
      <c r="A300" s="39"/>
      <c r="B300" s="40"/>
      <c r="C300" s="41"/>
      <c r="D300" s="39"/>
      <c r="E300" s="39"/>
      <c r="F300" s="18"/>
      <c r="G300" s="38" t="s">
        <v>159</v>
      </c>
      <c r="H300" s="18"/>
      <c r="I300" s="18">
        <v>3</v>
      </c>
      <c r="J300" s="18">
        <v>3</v>
      </c>
      <c r="K300" s="36" t="s">
        <v>318</v>
      </c>
      <c r="L300" s="38" t="s">
        <v>159</v>
      </c>
      <c r="M300" s="18" t="s">
        <v>23</v>
      </c>
      <c r="N300" s="18">
        <v>3</v>
      </c>
      <c r="O300" s="36" t="s">
        <v>318</v>
      </c>
      <c r="P300" s="18"/>
      <c r="Q300" s="18" t="s">
        <v>1051</v>
      </c>
      <c r="R300" s="34"/>
      <c r="S300" s="34"/>
      <c r="T300" s="44" t="s">
        <v>1853</v>
      </c>
    </row>
    <row r="301" spans="1:20" s="42" customFormat="1" ht="16.5" customHeight="1" x14ac:dyDescent="0.25">
      <c r="A301" s="39"/>
      <c r="B301" s="40"/>
      <c r="C301" s="41"/>
      <c r="D301" s="39"/>
      <c r="E301" s="39"/>
      <c r="F301" s="18"/>
      <c r="G301" s="38" t="s">
        <v>24</v>
      </c>
      <c r="H301" s="18"/>
      <c r="I301" s="18">
        <v>2</v>
      </c>
      <c r="J301" s="18">
        <v>2</v>
      </c>
      <c r="K301" s="36" t="s">
        <v>318</v>
      </c>
      <c r="L301" s="38" t="s">
        <v>24</v>
      </c>
      <c r="M301" s="18" t="s">
        <v>25</v>
      </c>
      <c r="N301" s="18">
        <v>2</v>
      </c>
      <c r="O301" s="36" t="s">
        <v>318</v>
      </c>
      <c r="P301" s="18"/>
      <c r="Q301" s="18" t="s">
        <v>1051</v>
      </c>
      <c r="R301" s="34"/>
      <c r="S301" s="34"/>
      <c r="T301" s="44" t="s">
        <v>1853</v>
      </c>
    </row>
    <row r="302" spans="1:20" s="42" customFormat="1" ht="16.5" customHeight="1" x14ac:dyDescent="0.25">
      <c r="A302" s="39"/>
      <c r="B302" s="40"/>
      <c r="C302" s="41"/>
      <c r="D302" s="39"/>
      <c r="E302" s="39"/>
      <c r="F302" s="18"/>
      <c r="G302" s="38" t="s">
        <v>26</v>
      </c>
      <c r="H302" s="18"/>
      <c r="I302" s="18">
        <v>2</v>
      </c>
      <c r="J302" s="18">
        <v>2</v>
      </c>
      <c r="K302" s="36" t="s">
        <v>318</v>
      </c>
      <c r="L302" s="38" t="s">
        <v>26</v>
      </c>
      <c r="M302" s="18" t="s">
        <v>27</v>
      </c>
      <c r="N302" s="18">
        <v>2</v>
      </c>
      <c r="O302" s="36" t="s">
        <v>318</v>
      </c>
      <c r="P302" s="18"/>
      <c r="Q302" s="18" t="s">
        <v>1051</v>
      </c>
      <c r="R302" s="34"/>
      <c r="S302" s="34"/>
      <c r="T302" s="44" t="s">
        <v>1853</v>
      </c>
    </row>
    <row r="303" spans="1:20" s="42" customFormat="1" ht="16.5" customHeight="1" x14ac:dyDescent="0.25">
      <c r="A303" s="39"/>
      <c r="B303" s="40"/>
      <c r="C303" s="41"/>
      <c r="D303" s="39"/>
      <c r="E303" s="39"/>
      <c r="F303" s="18"/>
      <c r="G303" s="38" t="s">
        <v>160</v>
      </c>
      <c r="H303" s="18"/>
      <c r="I303" s="18">
        <v>2</v>
      </c>
      <c r="J303" s="18">
        <v>2</v>
      </c>
      <c r="K303" s="36" t="s">
        <v>318</v>
      </c>
      <c r="L303" s="38" t="s">
        <v>160</v>
      </c>
      <c r="M303" s="18" t="s">
        <v>28</v>
      </c>
      <c r="N303" s="18">
        <v>2</v>
      </c>
      <c r="O303" s="36" t="s">
        <v>318</v>
      </c>
      <c r="P303" s="18"/>
      <c r="Q303" s="18" t="s">
        <v>1051</v>
      </c>
      <c r="R303" s="34"/>
      <c r="S303" s="34"/>
      <c r="T303" s="44" t="s">
        <v>1853</v>
      </c>
    </row>
    <row r="304" spans="1:20" s="42" customFormat="1" ht="16.5" customHeight="1" x14ac:dyDescent="0.25">
      <c r="A304" s="39"/>
      <c r="B304" s="40"/>
      <c r="C304" s="41"/>
      <c r="D304" s="39"/>
      <c r="E304" s="39"/>
      <c r="F304" s="18"/>
      <c r="G304" s="38" t="s">
        <v>29</v>
      </c>
      <c r="H304" s="18"/>
      <c r="I304" s="18">
        <v>2</v>
      </c>
      <c r="J304" s="18">
        <v>2</v>
      </c>
      <c r="K304" s="36" t="s">
        <v>318</v>
      </c>
      <c r="L304" s="38" t="s">
        <v>29</v>
      </c>
      <c r="M304" s="18" t="s">
        <v>30</v>
      </c>
      <c r="N304" s="18">
        <v>2</v>
      </c>
      <c r="O304" s="36" t="s">
        <v>318</v>
      </c>
      <c r="P304" s="18"/>
      <c r="Q304" s="18" t="s">
        <v>1051</v>
      </c>
      <c r="R304" s="34"/>
      <c r="S304" s="34"/>
      <c r="T304" s="44" t="s">
        <v>1853</v>
      </c>
    </row>
    <row r="305" spans="1:20" s="42" customFormat="1" ht="16.5" customHeight="1" x14ac:dyDescent="0.25">
      <c r="A305" s="39"/>
      <c r="B305" s="40"/>
      <c r="C305" s="41"/>
      <c r="D305" s="39"/>
      <c r="E305" s="39"/>
      <c r="F305" s="18"/>
      <c r="G305" s="38" t="s">
        <v>1346</v>
      </c>
      <c r="H305" s="18"/>
      <c r="I305" s="18">
        <v>3</v>
      </c>
      <c r="J305" s="18">
        <v>3</v>
      </c>
      <c r="K305" s="36" t="s">
        <v>318</v>
      </c>
      <c r="L305" s="38" t="s">
        <v>31</v>
      </c>
      <c r="M305" s="18" t="s">
        <v>32</v>
      </c>
      <c r="N305" s="18">
        <v>2</v>
      </c>
      <c r="O305" s="36" t="s">
        <v>318</v>
      </c>
      <c r="P305" s="18"/>
      <c r="Q305" s="18" t="s">
        <v>1051</v>
      </c>
      <c r="R305" s="34"/>
      <c r="S305" s="34"/>
      <c r="T305" s="44" t="s">
        <v>1853</v>
      </c>
    </row>
    <row r="306" spans="1:20" s="42" customFormat="1" ht="16.5" customHeight="1" x14ac:dyDescent="0.25">
      <c r="A306" s="39"/>
      <c r="B306" s="40"/>
      <c r="C306" s="41"/>
      <c r="D306" s="39"/>
      <c r="E306" s="39"/>
      <c r="F306" s="18"/>
      <c r="G306" s="38" t="s">
        <v>1347</v>
      </c>
      <c r="H306" s="18"/>
      <c r="I306" s="18">
        <v>3</v>
      </c>
      <c r="J306" s="18">
        <v>3</v>
      </c>
      <c r="K306" s="36" t="s">
        <v>318</v>
      </c>
      <c r="L306" s="38" t="s">
        <v>33</v>
      </c>
      <c r="M306" s="18" t="s">
        <v>34</v>
      </c>
      <c r="N306" s="18">
        <v>2</v>
      </c>
      <c r="O306" s="36" t="s">
        <v>318</v>
      </c>
      <c r="P306" s="18"/>
      <c r="Q306" s="18" t="s">
        <v>1051</v>
      </c>
      <c r="R306" s="34"/>
      <c r="S306" s="34"/>
      <c r="T306" s="44" t="s">
        <v>1853</v>
      </c>
    </row>
    <row r="307" spans="1:20" s="42" customFormat="1" ht="16.5" customHeight="1" x14ac:dyDescent="0.25">
      <c r="A307" s="39"/>
      <c r="B307" s="40"/>
      <c r="C307" s="41"/>
      <c r="D307" s="39"/>
      <c r="E307" s="39"/>
      <c r="F307" s="18"/>
      <c r="G307" s="38" t="s">
        <v>1348</v>
      </c>
      <c r="H307" s="18"/>
      <c r="I307" s="18">
        <v>3</v>
      </c>
      <c r="J307" s="18">
        <v>3</v>
      </c>
      <c r="K307" s="36" t="s">
        <v>318</v>
      </c>
      <c r="L307" s="38" t="s">
        <v>35</v>
      </c>
      <c r="M307" s="18" t="s">
        <v>36</v>
      </c>
      <c r="N307" s="18">
        <v>2</v>
      </c>
      <c r="O307" s="36" t="s">
        <v>318</v>
      </c>
      <c r="P307" s="18"/>
      <c r="Q307" s="18" t="s">
        <v>1051</v>
      </c>
      <c r="R307" s="34"/>
      <c r="S307" s="34"/>
      <c r="T307" s="44" t="s">
        <v>1853</v>
      </c>
    </row>
    <row r="308" spans="1:20" s="42" customFormat="1" ht="16.5" customHeight="1" x14ac:dyDescent="0.25">
      <c r="A308" s="39"/>
      <c r="B308" s="40"/>
      <c r="C308" s="41"/>
      <c r="D308" s="39"/>
      <c r="E308" s="39"/>
      <c r="F308" s="18"/>
      <c r="G308" s="38" t="s">
        <v>818</v>
      </c>
      <c r="H308" s="18"/>
      <c r="I308" s="18">
        <v>3</v>
      </c>
      <c r="J308" s="18">
        <v>3</v>
      </c>
      <c r="K308" s="36" t="s">
        <v>319</v>
      </c>
      <c r="L308" s="38" t="s">
        <v>37</v>
      </c>
      <c r="M308" s="18" t="s">
        <v>38</v>
      </c>
      <c r="N308" s="18">
        <v>3</v>
      </c>
      <c r="O308" s="36"/>
      <c r="P308" s="18"/>
      <c r="Q308" s="18" t="s">
        <v>1051</v>
      </c>
      <c r="R308" s="34"/>
      <c r="S308" s="34"/>
      <c r="T308" s="44" t="s">
        <v>1853</v>
      </c>
    </row>
    <row r="309" spans="1:20" s="42" customFormat="1" ht="16.5" customHeight="1" x14ac:dyDescent="0.25">
      <c r="A309" s="39"/>
      <c r="B309" s="40"/>
      <c r="C309" s="41"/>
      <c r="D309" s="39"/>
      <c r="E309" s="39"/>
      <c r="F309" s="18"/>
      <c r="G309" s="38" t="s">
        <v>39</v>
      </c>
      <c r="H309" s="18"/>
      <c r="I309" s="18">
        <v>2</v>
      </c>
      <c r="J309" s="18">
        <v>2</v>
      </c>
      <c r="K309" s="36" t="s">
        <v>319</v>
      </c>
      <c r="L309" s="38" t="s">
        <v>39</v>
      </c>
      <c r="M309" s="18" t="s">
        <v>40</v>
      </c>
      <c r="N309" s="18">
        <v>2</v>
      </c>
      <c r="O309" s="36" t="s">
        <v>319</v>
      </c>
      <c r="P309" s="18"/>
      <c r="Q309" s="18" t="s">
        <v>1051</v>
      </c>
      <c r="R309" s="34"/>
      <c r="S309" s="34"/>
      <c r="T309" s="44" t="s">
        <v>1853</v>
      </c>
    </row>
    <row r="310" spans="1:20" s="42" customFormat="1" ht="16.5" customHeight="1" x14ac:dyDescent="0.25">
      <c r="A310" s="39"/>
      <c r="B310" s="40"/>
      <c r="C310" s="41"/>
      <c r="D310" s="39"/>
      <c r="E310" s="39"/>
      <c r="F310" s="18"/>
      <c r="G310" s="38" t="s">
        <v>1349</v>
      </c>
      <c r="H310" s="18"/>
      <c r="I310" s="18"/>
      <c r="J310" s="18"/>
      <c r="K310" s="36"/>
      <c r="L310" s="38" t="s">
        <v>45</v>
      </c>
      <c r="M310" s="18" t="s">
        <v>46</v>
      </c>
      <c r="N310" s="18">
        <v>2</v>
      </c>
      <c r="O310" s="36"/>
      <c r="P310" s="18"/>
      <c r="Q310" s="18" t="s">
        <v>1051</v>
      </c>
      <c r="R310" s="34"/>
      <c r="S310" s="34"/>
      <c r="T310" s="44" t="s">
        <v>1853</v>
      </c>
    </row>
    <row r="311" spans="1:20" s="42" customFormat="1" ht="16.5" customHeight="1" x14ac:dyDescent="0.25">
      <c r="A311" s="39"/>
      <c r="B311" s="40"/>
      <c r="C311" s="41"/>
      <c r="D311" s="39"/>
      <c r="E311" s="39"/>
      <c r="F311" s="18"/>
      <c r="G311" s="38" t="s">
        <v>1350</v>
      </c>
      <c r="H311" s="18"/>
      <c r="I311" s="18">
        <v>3</v>
      </c>
      <c r="J311" s="18">
        <v>3</v>
      </c>
      <c r="K311" s="36" t="s">
        <v>318</v>
      </c>
      <c r="L311" s="38" t="s">
        <v>56</v>
      </c>
      <c r="M311" s="18" t="s">
        <v>57</v>
      </c>
      <c r="N311" s="18">
        <v>3</v>
      </c>
      <c r="O311" s="36" t="s">
        <v>318</v>
      </c>
      <c r="P311" s="18"/>
      <c r="Q311" s="18" t="s">
        <v>1051</v>
      </c>
      <c r="R311" s="34"/>
      <c r="S311" s="34"/>
      <c r="T311" s="44" t="s">
        <v>1853</v>
      </c>
    </row>
    <row r="312" spans="1:20" s="42" customFormat="1" ht="16.5" customHeight="1" x14ac:dyDescent="0.25">
      <c r="A312" s="95">
        <v>26</v>
      </c>
      <c r="B312" s="96" t="s">
        <v>1351</v>
      </c>
      <c r="C312" s="97">
        <v>34864</v>
      </c>
      <c r="D312" s="95" t="s">
        <v>1352</v>
      </c>
      <c r="E312" s="95" t="s">
        <v>1854</v>
      </c>
      <c r="F312" s="98" t="s">
        <v>1353</v>
      </c>
      <c r="G312" s="99"/>
      <c r="H312" s="98"/>
      <c r="I312" s="98"/>
      <c r="J312" s="98"/>
      <c r="K312" s="100"/>
      <c r="L312" s="99"/>
      <c r="M312" s="98"/>
      <c r="N312" s="98"/>
      <c r="O312" s="98"/>
      <c r="P312" s="98"/>
      <c r="Q312" s="98"/>
      <c r="R312" s="98">
        <f>SUMIFS($N$12:$N$1195,$T$12:$T$1195,T313)</f>
        <v>16</v>
      </c>
      <c r="S312" s="109"/>
    </row>
    <row r="313" spans="1:20" s="42" customFormat="1" ht="16.5" customHeight="1" x14ac:dyDescent="0.25">
      <c r="A313" s="39"/>
      <c r="B313" s="40"/>
      <c r="C313" s="41"/>
      <c r="D313" s="39"/>
      <c r="E313" s="39"/>
      <c r="F313" s="18"/>
      <c r="G313" s="38" t="s">
        <v>1354</v>
      </c>
      <c r="H313" s="18">
        <v>5</v>
      </c>
      <c r="I313" s="18"/>
      <c r="J313" s="18">
        <v>4</v>
      </c>
      <c r="K313" s="36">
        <v>8.6</v>
      </c>
      <c r="L313" s="38" t="s">
        <v>159</v>
      </c>
      <c r="M313" s="18" t="s">
        <v>23</v>
      </c>
      <c r="N313" s="18">
        <v>3</v>
      </c>
      <c r="O313" s="36">
        <v>8.6</v>
      </c>
      <c r="P313" s="18"/>
      <c r="Q313" s="18" t="s">
        <v>1051</v>
      </c>
      <c r="R313" s="34"/>
      <c r="S313" s="34"/>
      <c r="T313" s="44" t="s">
        <v>1854</v>
      </c>
    </row>
    <row r="314" spans="1:20" s="42" customFormat="1" ht="16.5" customHeight="1" x14ac:dyDescent="0.25">
      <c r="A314" s="90"/>
      <c r="B314" s="91"/>
      <c r="C314" s="92"/>
      <c r="D314" s="90"/>
      <c r="E314" s="90"/>
      <c r="F314" s="93"/>
      <c r="G314" s="94" t="s">
        <v>670</v>
      </c>
      <c r="H314" s="93">
        <v>6</v>
      </c>
      <c r="I314" s="93"/>
      <c r="J314" s="93" t="s">
        <v>1575</v>
      </c>
      <c r="K314" s="51">
        <v>7</v>
      </c>
      <c r="L314" s="38" t="s">
        <v>31</v>
      </c>
      <c r="M314" s="18" t="s">
        <v>32</v>
      </c>
      <c r="N314" s="18">
        <v>2</v>
      </c>
      <c r="O314" s="36">
        <v>7</v>
      </c>
      <c r="P314" s="18"/>
      <c r="Q314" s="18" t="s">
        <v>1051</v>
      </c>
      <c r="R314" s="34"/>
      <c r="S314" s="34"/>
      <c r="T314" s="44" t="s">
        <v>1854</v>
      </c>
    </row>
    <row r="315" spans="1:20" s="42" customFormat="1" ht="16.5" customHeight="1" x14ac:dyDescent="0.25">
      <c r="A315" s="115"/>
      <c r="B315" s="116"/>
      <c r="C315" s="117"/>
      <c r="D315" s="115"/>
      <c r="E315" s="115"/>
      <c r="F315" s="114"/>
      <c r="G315" s="113"/>
      <c r="H315" s="114"/>
      <c r="I315" s="114"/>
      <c r="J315" s="114"/>
      <c r="K315" s="118"/>
      <c r="L315" s="135" t="s">
        <v>33</v>
      </c>
      <c r="M315" s="18" t="s">
        <v>34</v>
      </c>
      <c r="N315" s="18">
        <v>2</v>
      </c>
      <c r="O315" s="36">
        <v>7</v>
      </c>
      <c r="P315" s="18"/>
      <c r="Q315" s="18" t="s">
        <v>1051</v>
      </c>
      <c r="R315" s="34"/>
      <c r="S315" s="34"/>
      <c r="T315" s="44" t="s">
        <v>1854</v>
      </c>
    </row>
    <row r="316" spans="1:20" s="42" customFormat="1" ht="16.5" customHeight="1" x14ac:dyDescent="0.25">
      <c r="A316" s="39"/>
      <c r="B316" s="40"/>
      <c r="C316" s="41"/>
      <c r="D316" s="39"/>
      <c r="E316" s="39"/>
      <c r="F316" s="18"/>
      <c r="G316" s="38" t="s">
        <v>156</v>
      </c>
      <c r="H316" s="18">
        <v>4</v>
      </c>
      <c r="I316" s="18"/>
      <c r="J316" s="18">
        <v>3</v>
      </c>
      <c r="K316" s="36">
        <v>6.6</v>
      </c>
      <c r="L316" s="38" t="s">
        <v>37</v>
      </c>
      <c r="M316" s="18" t="s">
        <v>38</v>
      </c>
      <c r="N316" s="18">
        <v>3</v>
      </c>
      <c r="O316" s="36"/>
      <c r="P316" s="18"/>
      <c r="Q316" s="18" t="s">
        <v>1051</v>
      </c>
      <c r="R316" s="34"/>
      <c r="S316" s="34"/>
      <c r="T316" s="44" t="s">
        <v>1854</v>
      </c>
    </row>
    <row r="317" spans="1:20" s="42" customFormat="1" ht="16.5" customHeight="1" x14ac:dyDescent="0.25">
      <c r="A317" s="39"/>
      <c r="B317" s="40"/>
      <c r="C317" s="41"/>
      <c r="D317" s="39"/>
      <c r="E317" s="39"/>
      <c r="F317" s="18"/>
      <c r="G317" s="38" t="s">
        <v>47</v>
      </c>
      <c r="H317" s="18">
        <v>4</v>
      </c>
      <c r="I317" s="18"/>
      <c r="J317" s="18">
        <v>3</v>
      </c>
      <c r="K317" s="36">
        <v>5.8</v>
      </c>
      <c r="L317" s="38" t="s">
        <v>48</v>
      </c>
      <c r="M317" s="18" t="s">
        <v>49</v>
      </c>
      <c r="N317" s="18">
        <v>2</v>
      </c>
      <c r="O317" s="36">
        <v>5.8</v>
      </c>
      <c r="P317" s="18" t="s">
        <v>829</v>
      </c>
      <c r="Q317" s="18" t="s">
        <v>1051</v>
      </c>
      <c r="R317" s="34"/>
      <c r="S317" s="34"/>
      <c r="T317" s="44" t="s">
        <v>1854</v>
      </c>
    </row>
    <row r="318" spans="1:20" s="42" customFormat="1" ht="16.5" customHeight="1" x14ac:dyDescent="0.25">
      <c r="A318" s="90"/>
      <c r="B318" s="91"/>
      <c r="C318" s="92"/>
      <c r="D318" s="90"/>
      <c r="E318" s="90"/>
      <c r="F318" s="93"/>
      <c r="G318" s="94" t="s">
        <v>50</v>
      </c>
      <c r="H318" s="93">
        <v>5</v>
      </c>
      <c r="I318" s="93"/>
      <c r="J318" s="93">
        <v>4</v>
      </c>
      <c r="K318" s="51">
        <v>6.5</v>
      </c>
      <c r="L318" s="38" t="s">
        <v>50</v>
      </c>
      <c r="M318" s="18" t="s">
        <v>51</v>
      </c>
      <c r="N318" s="18">
        <v>2</v>
      </c>
      <c r="O318" s="36">
        <v>6.5</v>
      </c>
      <c r="P318" s="18"/>
      <c r="Q318" s="18" t="s">
        <v>1051</v>
      </c>
      <c r="R318" s="34"/>
      <c r="S318" s="34"/>
      <c r="T318" s="44" t="s">
        <v>1854</v>
      </c>
    </row>
    <row r="319" spans="1:20" s="42" customFormat="1" ht="16.5" customHeight="1" x14ac:dyDescent="0.25">
      <c r="A319" s="115"/>
      <c r="B319" s="116"/>
      <c r="C319" s="117"/>
      <c r="D319" s="115"/>
      <c r="E319" s="115"/>
      <c r="F319" s="114"/>
      <c r="G319" s="113"/>
      <c r="H319" s="114"/>
      <c r="I319" s="114"/>
      <c r="J319" s="114"/>
      <c r="K319" s="118"/>
      <c r="L319" s="135" t="s">
        <v>52</v>
      </c>
      <c r="M319" s="18" t="s">
        <v>53</v>
      </c>
      <c r="N319" s="18">
        <v>2</v>
      </c>
      <c r="O319" s="36">
        <v>6.5</v>
      </c>
      <c r="P319" s="18"/>
      <c r="Q319" s="18" t="s">
        <v>1051</v>
      </c>
      <c r="R319" s="34"/>
      <c r="S319" s="34"/>
      <c r="T319" s="44" t="s">
        <v>1854</v>
      </c>
    </row>
    <row r="320" spans="1:20" ht="16.5" customHeight="1" x14ac:dyDescent="0.25">
      <c r="A320" s="95">
        <v>27</v>
      </c>
      <c r="B320" s="96" t="s">
        <v>1422</v>
      </c>
      <c r="C320" s="41">
        <v>34385</v>
      </c>
      <c r="D320" s="41" t="s">
        <v>1423</v>
      </c>
      <c r="E320" s="95" t="s">
        <v>1855</v>
      </c>
      <c r="F320" s="150" t="s">
        <v>1151</v>
      </c>
      <c r="G320" s="162"/>
      <c r="H320" s="98"/>
      <c r="I320" s="98"/>
      <c r="J320" s="98"/>
      <c r="K320" s="100"/>
      <c r="L320" s="99"/>
      <c r="M320" s="98"/>
      <c r="N320" s="98"/>
      <c r="O320" s="98"/>
      <c r="P320" s="98"/>
      <c r="Q320" s="98"/>
      <c r="R320" s="98">
        <f>SUMIFS($N$12:$N$1195,$T$12:$T$1195,T321)</f>
        <v>15</v>
      </c>
      <c r="S320" s="109"/>
    </row>
    <row r="321" spans="1:20" ht="16.5" customHeight="1" x14ac:dyDescent="0.25">
      <c r="A321" s="90"/>
      <c r="B321" s="90"/>
      <c r="C321" s="92"/>
      <c r="D321" s="90"/>
      <c r="E321" s="90"/>
      <c r="F321" s="107"/>
      <c r="G321" s="94" t="s">
        <v>1424</v>
      </c>
      <c r="H321" s="93"/>
      <c r="I321" s="93">
        <v>5</v>
      </c>
      <c r="J321" s="93">
        <v>5</v>
      </c>
      <c r="K321" s="51">
        <v>5.6</v>
      </c>
      <c r="L321" s="38" t="s">
        <v>159</v>
      </c>
      <c r="M321" s="18" t="s">
        <v>23</v>
      </c>
      <c r="N321" s="18">
        <v>3</v>
      </c>
      <c r="O321" s="36">
        <v>5.6</v>
      </c>
      <c r="P321" s="18"/>
      <c r="Q321" s="18" t="s">
        <v>1051</v>
      </c>
      <c r="R321" s="34"/>
      <c r="S321" s="34"/>
      <c r="T321" s="44" t="s">
        <v>1855</v>
      </c>
    </row>
    <row r="322" spans="1:20" ht="16.5" customHeight="1" x14ac:dyDescent="0.25">
      <c r="A322" s="115"/>
      <c r="B322" s="115"/>
      <c r="C322" s="117"/>
      <c r="D322" s="115"/>
      <c r="E322" s="115"/>
      <c r="F322" s="119"/>
      <c r="G322" s="113"/>
      <c r="H322" s="114"/>
      <c r="I322" s="114"/>
      <c r="J322" s="114"/>
      <c r="K322" s="118"/>
      <c r="L322" s="135" t="s">
        <v>160</v>
      </c>
      <c r="M322" s="18" t="s">
        <v>28</v>
      </c>
      <c r="N322" s="18">
        <v>2</v>
      </c>
      <c r="O322" s="36">
        <v>5.6</v>
      </c>
      <c r="P322" s="18"/>
      <c r="Q322" s="18" t="s">
        <v>1051</v>
      </c>
      <c r="R322" s="34"/>
      <c r="S322" s="34"/>
      <c r="T322" s="44" t="s">
        <v>1855</v>
      </c>
    </row>
    <row r="323" spans="1:20" ht="16.5" customHeight="1" x14ac:dyDescent="0.25">
      <c r="A323" s="39"/>
      <c r="B323" s="39"/>
      <c r="C323" s="41"/>
      <c r="D323" s="39"/>
      <c r="E323" s="39"/>
      <c r="F323" s="34"/>
      <c r="G323" s="38" t="s">
        <v>26</v>
      </c>
      <c r="H323" s="18"/>
      <c r="I323" s="18">
        <v>2</v>
      </c>
      <c r="J323" s="18">
        <v>2</v>
      </c>
      <c r="K323" s="36">
        <v>7.8</v>
      </c>
      <c r="L323" s="38" t="s">
        <v>26</v>
      </c>
      <c r="M323" s="18" t="s">
        <v>27</v>
      </c>
      <c r="N323" s="18">
        <v>2</v>
      </c>
      <c r="O323" s="36">
        <v>7.8</v>
      </c>
      <c r="P323" s="18"/>
      <c r="Q323" s="18" t="s">
        <v>1051</v>
      </c>
      <c r="R323" s="34"/>
      <c r="S323" s="34"/>
      <c r="T323" s="44" t="s">
        <v>1855</v>
      </c>
    </row>
    <row r="324" spans="1:20" ht="16.5" customHeight="1" x14ac:dyDescent="0.25">
      <c r="A324" s="39"/>
      <c r="B324" s="39"/>
      <c r="C324" s="41"/>
      <c r="D324" s="39"/>
      <c r="E324" s="39"/>
      <c r="F324" s="34"/>
      <c r="G324" s="38" t="s">
        <v>860</v>
      </c>
      <c r="H324" s="18"/>
      <c r="I324" s="18">
        <v>3</v>
      </c>
      <c r="J324" s="18">
        <v>3</v>
      </c>
      <c r="K324" s="36">
        <v>7.9</v>
      </c>
      <c r="L324" s="38" t="s">
        <v>29</v>
      </c>
      <c r="M324" s="18" t="s">
        <v>30</v>
      </c>
      <c r="N324" s="18">
        <v>2</v>
      </c>
      <c r="O324" s="36">
        <v>7.9</v>
      </c>
      <c r="P324" s="18"/>
      <c r="Q324" s="18" t="s">
        <v>1051</v>
      </c>
      <c r="R324" s="34"/>
      <c r="S324" s="34"/>
      <c r="T324" s="44" t="s">
        <v>1855</v>
      </c>
    </row>
    <row r="325" spans="1:20" ht="16.5" customHeight="1" x14ac:dyDescent="0.25">
      <c r="A325" s="39"/>
      <c r="B325" s="39"/>
      <c r="C325" s="41"/>
      <c r="D325" s="39"/>
      <c r="E325" s="39"/>
      <c r="F325" s="34"/>
      <c r="G325" s="38" t="s">
        <v>31</v>
      </c>
      <c r="H325" s="18"/>
      <c r="I325" s="18">
        <v>3</v>
      </c>
      <c r="J325" s="18">
        <v>3</v>
      </c>
      <c r="K325" s="36">
        <v>7.2</v>
      </c>
      <c r="L325" s="38" t="s">
        <v>31</v>
      </c>
      <c r="M325" s="18" t="s">
        <v>32</v>
      </c>
      <c r="N325" s="18">
        <v>2</v>
      </c>
      <c r="O325" s="36">
        <v>7.2</v>
      </c>
      <c r="P325" s="18"/>
      <c r="Q325" s="18" t="s">
        <v>1051</v>
      </c>
      <c r="R325" s="34"/>
      <c r="S325" s="34"/>
      <c r="T325" s="44" t="s">
        <v>1855</v>
      </c>
    </row>
    <row r="326" spans="1:20" ht="16.5" customHeight="1" x14ac:dyDescent="0.25">
      <c r="A326" s="39"/>
      <c r="B326" s="39"/>
      <c r="C326" s="41"/>
      <c r="D326" s="39"/>
      <c r="E326" s="39"/>
      <c r="F326" s="34"/>
      <c r="G326" s="38" t="s">
        <v>33</v>
      </c>
      <c r="H326" s="18"/>
      <c r="I326" s="18">
        <v>3</v>
      </c>
      <c r="J326" s="18">
        <v>3</v>
      </c>
      <c r="K326" s="36">
        <v>7.1</v>
      </c>
      <c r="L326" s="38" t="s">
        <v>33</v>
      </c>
      <c r="M326" s="18" t="s">
        <v>34</v>
      </c>
      <c r="N326" s="18">
        <v>2</v>
      </c>
      <c r="O326" s="36">
        <v>7.1</v>
      </c>
      <c r="P326" s="18"/>
      <c r="Q326" s="18" t="s">
        <v>1051</v>
      </c>
      <c r="R326" s="34"/>
      <c r="S326" s="34"/>
      <c r="T326" s="44" t="s">
        <v>1855</v>
      </c>
    </row>
    <row r="327" spans="1:20" ht="16.5" customHeight="1" x14ac:dyDescent="0.25">
      <c r="A327" s="39"/>
      <c r="B327" s="39"/>
      <c r="C327" s="41"/>
      <c r="D327" s="39"/>
      <c r="E327" s="39"/>
      <c r="F327" s="34"/>
      <c r="G327" s="38" t="s">
        <v>35</v>
      </c>
      <c r="H327" s="18"/>
      <c r="I327" s="18">
        <v>2</v>
      </c>
      <c r="J327" s="18">
        <v>2</v>
      </c>
      <c r="K327" s="36">
        <v>7.6</v>
      </c>
      <c r="L327" s="38" t="s">
        <v>35</v>
      </c>
      <c r="M327" s="18" t="s">
        <v>36</v>
      </c>
      <c r="N327" s="18">
        <v>2</v>
      </c>
      <c r="O327" s="36">
        <v>7.6</v>
      </c>
      <c r="P327" s="18"/>
      <c r="Q327" s="18" t="s">
        <v>1051</v>
      </c>
      <c r="R327" s="34"/>
      <c r="S327" s="34"/>
      <c r="T327" s="44" t="s">
        <v>1855</v>
      </c>
    </row>
    <row r="328" spans="1:20" ht="16.5" customHeight="1" x14ac:dyDescent="0.25">
      <c r="A328" s="39"/>
      <c r="B328" s="39"/>
      <c r="C328" s="41"/>
      <c r="D328" s="39"/>
      <c r="E328" s="39"/>
      <c r="F328" s="34"/>
      <c r="G328" s="38" t="s">
        <v>1425</v>
      </c>
      <c r="H328" s="18"/>
      <c r="I328" s="18">
        <v>3</v>
      </c>
      <c r="J328" s="18"/>
      <c r="K328" s="36">
        <v>6.5</v>
      </c>
      <c r="L328" s="38" t="s">
        <v>198</v>
      </c>
      <c r="M328" s="18" t="s">
        <v>199</v>
      </c>
      <c r="N328" s="18">
        <v>3</v>
      </c>
      <c r="O328" s="36"/>
      <c r="P328" s="18"/>
      <c r="Q328" s="18"/>
      <c r="R328" s="34"/>
      <c r="S328" s="34" t="s">
        <v>1055</v>
      </c>
    </row>
    <row r="329" spans="1:20" ht="16.5" customHeight="1" x14ac:dyDescent="0.25">
      <c r="A329" s="95">
        <v>28</v>
      </c>
      <c r="B329" s="96" t="s">
        <v>1426</v>
      </c>
      <c r="C329" s="41">
        <v>34385</v>
      </c>
      <c r="D329" s="39" t="s">
        <v>1427</v>
      </c>
      <c r="E329" s="95" t="s">
        <v>1856</v>
      </c>
      <c r="F329" s="98" t="s">
        <v>933</v>
      </c>
      <c r="G329" s="99"/>
      <c r="H329" s="98"/>
      <c r="I329" s="98"/>
      <c r="J329" s="98"/>
      <c r="K329" s="100"/>
      <c r="L329" s="99"/>
      <c r="M329" s="98"/>
      <c r="N329" s="98"/>
      <c r="O329" s="98"/>
      <c r="P329" s="98"/>
      <c r="Q329" s="98"/>
      <c r="R329" s="98">
        <f>SUMIFS($N$12:$N$1195,$T$12:$T$1195,T330)</f>
        <v>37</v>
      </c>
      <c r="S329" s="109"/>
    </row>
    <row r="330" spans="1:20" ht="16.5" customHeight="1" x14ac:dyDescent="0.25">
      <c r="A330" s="39"/>
      <c r="B330" s="39"/>
      <c r="C330" s="41"/>
      <c r="D330" s="39"/>
      <c r="E330" s="39"/>
      <c r="F330" s="18"/>
      <c r="G330" s="38" t="s">
        <v>159</v>
      </c>
      <c r="H330" s="18"/>
      <c r="I330" s="18">
        <v>3</v>
      </c>
      <c r="J330" s="18">
        <v>3</v>
      </c>
      <c r="K330" s="36">
        <v>6.7</v>
      </c>
      <c r="L330" s="38" t="s">
        <v>159</v>
      </c>
      <c r="M330" s="18" t="s">
        <v>23</v>
      </c>
      <c r="N330" s="18">
        <v>3</v>
      </c>
      <c r="O330" s="36">
        <v>6.7</v>
      </c>
      <c r="P330" s="18"/>
      <c r="Q330" s="18" t="s">
        <v>1051</v>
      </c>
      <c r="R330" s="34"/>
      <c r="S330" s="34"/>
      <c r="T330" s="44" t="s">
        <v>1856</v>
      </c>
    </row>
    <row r="331" spans="1:20" ht="16.5" customHeight="1" x14ac:dyDescent="0.25">
      <c r="A331" s="39"/>
      <c r="B331" s="39"/>
      <c r="C331" s="41"/>
      <c r="D331" s="39"/>
      <c r="E331" s="39"/>
      <c r="F331" s="18"/>
      <c r="G331" s="38" t="s">
        <v>24</v>
      </c>
      <c r="H331" s="18"/>
      <c r="I331" s="18">
        <v>2</v>
      </c>
      <c r="J331" s="18">
        <v>2</v>
      </c>
      <c r="K331" s="36">
        <v>6.9</v>
      </c>
      <c r="L331" s="38" t="s">
        <v>24</v>
      </c>
      <c r="M331" s="18" t="s">
        <v>25</v>
      </c>
      <c r="N331" s="18">
        <v>2</v>
      </c>
      <c r="O331" s="36">
        <v>6.9</v>
      </c>
      <c r="P331" s="18"/>
      <c r="Q331" s="18" t="s">
        <v>1051</v>
      </c>
      <c r="R331" s="34"/>
      <c r="S331" s="34"/>
      <c r="T331" s="44" t="s">
        <v>1856</v>
      </c>
    </row>
    <row r="332" spans="1:20" ht="16.5" customHeight="1" x14ac:dyDescent="0.25">
      <c r="A332" s="39"/>
      <c r="B332" s="39"/>
      <c r="C332" s="41"/>
      <c r="D332" s="39"/>
      <c r="E332" s="39"/>
      <c r="F332" s="18"/>
      <c r="G332" s="38" t="s">
        <v>26</v>
      </c>
      <c r="H332" s="18"/>
      <c r="I332" s="18">
        <v>2</v>
      </c>
      <c r="J332" s="18">
        <v>2</v>
      </c>
      <c r="K332" s="36">
        <v>6.3</v>
      </c>
      <c r="L332" s="38" t="s">
        <v>26</v>
      </c>
      <c r="M332" s="18" t="s">
        <v>27</v>
      </c>
      <c r="N332" s="18">
        <v>2</v>
      </c>
      <c r="O332" s="36">
        <v>6.3</v>
      </c>
      <c r="P332" s="18"/>
      <c r="Q332" s="18" t="s">
        <v>1051</v>
      </c>
      <c r="R332" s="34"/>
      <c r="S332" s="34"/>
      <c r="T332" s="44" t="s">
        <v>1856</v>
      </c>
    </row>
    <row r="333" spans="1:20" ht="16.5" customHeight="1" x14ac:dyDescent="0.25">
      <c r="A333" s="39"/>
      <c r="B333" s="39"/>
      <c r="C333" s="41"/>
      <c r="D333" s="39"/>
      <c r="E333" s="39"/>
      <c r="F333" s="18"/>
      <c r="G333" s="38" t="s">
        <v>160</v>
      </c>
      <c r="H333" s="18"/>
      <c r="I333" s="18">
        <v>2</v>
      </c>
      <c r="J333" s="18">
        <v>2</v>
      </c>
      <c r="K333" s="36">
        <v>6</v>
      </c>
      <c r="L333" s="38" t="s">
        <v>160</v>
      </c>
      <c r="M333" s="18" t="s">
        <v>28</v>
      </c>
      <c r="N333" s="18">
        <v>2</v>
      </c>
      <c r="O333" s="36">
        <v>6</v>
      </c>
      <c r="P333" s="18"/>
      <c r="Q333" s="18" t="s">
        <v>1051</v>
      </c>
      <c r="R333" s="34"/>
      <c r="S333" s="34"/>
      <c r="T333" s="44" t="s">
        <v>1856</v>
      </c>
    </row>
    <row r="334" spans="1:20" ht="16.5" customHeight="1" x14ac:dyDescent="0.25">
      <c r="A334" s="39"/>
      <c r="B334" s="39"/>
      <c r="C334" s="41"/>
      <c r="D334" s="39"/>
      <c r="E334" s="39"/>
      <c r="F334" s="18"/>
      <c r="G334" s="38" t="s">
        <v>29</v>
      </c>
      <c r="H334" s="18"/>
      <c r="I334" s="18">
        <v>2</v>
      </c>
      <c r="J334" s="18">
        <v>2</v>
      </c>
      <c r="K334" s="36">
        <v>6.3</v>
      </c>
      <c r="L334" s="38" t="s">
        <v>29</v>
      </c>
      <c r="M334" s="18" t="s">
        <v>30</v>
      </c>
      <c r="N334" s="18">
        <v>2</v>
      </c>
      <c r="O334" s="36">
        <v>6.3</v>
      </c>
      <c r="P334" s="18"/>
      <c r="Q334" s="18" t="s">
        <v>1051</v>
      </c>
      <c r="R334" s="34"/>
      <c r="S334" s="34"/>
      <c r="T334" s="44" t="s">
        <v>1856</v>
      </c>
    </row>
    <row r="335" spans="1:20" ht="16.5" customHeight="1" x14ac:dyDescent="0.25">
      <c r="A335" s="90"/>
      <c r="B335" s="90"/>
      <c r="C335" s="92"/>
      <c r="D335" s="90"/>
      <c r="E335" s="90"/>
      <c r="F335" s="93"/>
      <c r="G335" s="94" t="s">
        <v>31</v>
      </c>
      <c r="H335" s="93"/>
      <c r="I335" s="93">
        <v>4</v>
      </c>
      <c r="J335" s="93">
        <v>4</v>
      </c>
      <c r="K335" s="51">
        <v>4</v>
      </c>
      <c r="L335" s="38" t="s">
        <v>31</v>
      </c>
      <c r="M335" s="18" t="s">
        <v>32</v>
      </c>
      <c r="N335" s="18">
        <v>2</v>
      </c>
      <c r="O335" s="36">
        <v>4</v>
      </c>
      <c r="P335" s="18"/>
      <c r="Q335" s="18" t="s">
        <v>1051</v>
      </c>
      <c r="R335" s="34"/>
      <c r="S335" s="34"/>
      <c r="T335" s="44" t="s">
        <v>1856</v>
      </c>
    </row>
    <row r="336" spans="1:20" ht="16.5" customHeight="1" x14ac:dyDescent="0.25">
      <c r="A336" s="115"/>
      <c r="B336" s="115"/>
      <c r="C336" s="117"/>
      <c r="D336" s="115"/>
      <c r="E336" s="115"/>
      <c r="F336" s="114"/>
      <c r="G336" s="113"/>
      <c r="H336" s="114"/>
      <c r="I336" s="114"/>
      <c r="J336" s="114"/>
      <c r="K336" s="118"/>
      <c r="L336" s="135" t="s">
        <v>33</v>
      </c>
      <c r="M336" s="18" t="s">
        <v>34</v>
      </c>
      <c r="N336" s="18">
        <v>2</v>
      </c>
      <c r="O336" s="36">
        <v>4</v>
      </c>
      <c r="P336" s="18"/>
      <c r="Q336" s="18" t="s">
        <v>1051</v>
      </c>
      <c r="R336" s="34"/>
      <c r="S336" s="34"/>
      <c r="T336" s="44" t="s">
        <v>1856</v>
      </c>
    </row>
    <row r="337" spans="1:20" ht="16.5" customHeight="1" x14ac:dyDescent="0.25">
      <c r="A337" s="39"/>
      <c r="B337" s="39"/>
      <c r="C337" s="41"/>
      <c r="D337" s="39"/>
      <c r="E337" s="39"/>
      <c r="F337" s="18"/>
      <c r="G337" s="38" t="s">
        <v>33</v>
      </c>
      <c r="H337" s="18"/>
      <c r="I337" s="18">
        <v>3</v>
      </c>
      <c r="J337" s="18">
        <v>3</v>
      </c>
      <c r="K337" s="36">
        <v>6.4</v>
      </c>
      <c r="L337" s="38" t="s">
        <v>35</v>
      </c>
      <c r="M337" s="18" t="s">
        <v>36</v>
      </c>
      <c r="N337" s="18">
        <v>2</v>
      </c>
      <c r="O337" s="36">
        <v>6.4</v>
      </c>
      <c r="P337" s="18"/>
      <c r="Q337" s="18" t="s">
        <v>1051</v>
      </c>
      <c r="R337" s="34"/>
      <c r="S337" s="34"/>
      <c r="T337" s="44" t="s">
        <v>1856</v>
      </c>
    </row>
    <row r="338" spans="1:20" ht="16.5" customHeight="1" x14ac:dyDescent="0.25">
      <c r="A338" s="39"/>
      <c r="B338" s="39"/>
      <c r="C338" s="41"/>
      <c r="D338" s="39"/>
      <c r="E338" s="39"/>
      <c r="F338" s="18"/>
      <c r="G338" s="38" t="s">
        <v>702</v>
      </c>
      <c r="H338" s="18"/>
      <c r="I338" s="18">
        <v>3</v>
      </c>
      <c r="J338" s="18">
        <v>3</v>
      </c>
      <c r="K338" s="36">
        <v>7.5</v>
      </c>
      <c r="L338" s="38" t="s">
        <v>37</v>
      </c>
      <c r="M338" s="18" t="s">
        <v>38</v>
      </c>
      <c r="N338" s="18">
        <v>3</v>
      </c>
      <c r="O338" s="36"/>
      <c r="P338" s="18"/>
      <c r="Q338" s="18" t="s">
        <v>1051</v>
      </c>
      <c r="R338" s="34"/>
      <c r="S338" s="34"/>
      <c r="T338" s="44" t="s">
        <v>1856</v>
      </c>
    </row>
    <row r="339" spans="1:20" ht="16.5" customHeight="1" x14ac:dyDescent="0.25">
      <c r="A339" s="39"/>
      <c r="B339" s="39"/>
      <c r="C339" s="41"/>
      <c r="D339" s="39"/>
      <c r="E339" s="39"/>
      <c r="F339" s="18"/>
      <c r="G339" s="38" t="s">
        <v>41</v>
      </c>
      <c r="H339" s="18"/>
      <c r="I339" s="18">
        <v>3</v>
      </c>
      <c r="J339" s="18">
        <v>3</v>
      </c>
      <c r="K339" s="36">
        <v>5.7</v>
      </c>
      <c r="L339" s="38" t="s">
        <v>41</v>
      </c>
      <c r="M339" s="18" t="s">
        <v>42</v>
      </c>
      <c r="N339" s="18">
        <v>3</v>
      </c>
      <c r="O339" s="36">
        <v>5.7</v>
      </c>
      <c r="P339" s="18"/>
      <c r="Q339" s="18" t="s">
        <v>1051</v>
      </c>
      <c r="R339" s="34"/>
      <c r="S339" s="34"/>
      <c r="T339" s="44" t="s">
        <v>1856</v>
      </c>
    </row>
    <row r="340" spans="1:20" ht="16.5" customHeight="1" x14ac:dyDescent="0.25">
      <c r="A340" s="39"/>
      <c r="B340" s="39"/>
      <c r="C340" s="41"/>
      <c r="D340" s="39"/>
      <c r="E340" s="39"/>
      <c r="F340" s="18"/>
      <c r="G340" s="38" t="s">
        <v>43</v>
      </c>
      <c r="H340" s="18"/>
      <c r="I340" s="18">
        <v>2</v>
      </c>
      <c r="J340" s="18">
        <v>2</v>
      </c>
      <c r="K340" s="36">
        <v>6.9</v>
      </c>
      <c r="L340" s="38" t="s">
        <v>43</v>
      </c>
      <c r="M340" s="18" t="s">
        <v>44</v>
      </c>
      <c r="N340" s="18">
        <v>3</v>
      </c>
      <c r="O340" s="18"/>
      <c r="P340" s="18"/>
      <c r="Q340" s="18"/>
      <c r="R340" s="34"/>
      <c r="S340" s="34" t="s">
        <v>1052</v>
      </c>
    </row>
    <row r="341" spans="1:20" ht="16.5" customHeight="1" x14ac:dyDescent="0.25">
      <c r="A341" s="39"/>
      <c r="B341" s="39"/>
      <c r="C341" s="41"/>
      <c r="D341" s="39"/>
      <c r="E341" s="39"/>
      <c r="F341" s="18"/>
      <c r="G341" s="38" t="s">
        <v>1428</v>
      </c>
      <c r="H341" s="18"/>
      <c r="I341" s="18">
        <v>2</v>
      </c>
      <c r="J341" s="18">
        <v>2</v>
      </c>
      <c r="K341" s="36">
        <v>8.5</v>
      </c>
      <c r="L341" s="38" t="s">
        <v>45</v>
      </c>
      <c r="M341" s="18" t="s">
        <v>46</v>
      </c>
      <c r="N341" s="18">
        <v>2</v>
      </c>
      <c r="O341" s="18"/>
      <c r="P341" s="18"/>
      <c r="Q341" s="18"/>
      <c r="R341" s="34"/>
      <c r="S341" s="34" t="s">
        <v>1055</v>
      </c>
    </row>
    <row r="342" spans="1:20" ht="16.5" customHeight="1" x14ac:dyDescent="0.25">
      <c r="A342" s="39"/>
      <c r="B342" s="39"/>
      <c r="C342" s="41"/>
      <c r="D342" s="39"/>
      <c r="E342" s="39"/>
      <c r="F342" s="18"/>
      <c r="G342" s="38" t="s">
        <v>1429</v>
      </c>
      <c r="H342" s="18"/>
      <c r="I342" s="18">
        <v>3</v>
      </c>
      <c r="J342" s="18">
        <v>3</v>
      </c>
      <c r="K342" s="36">
        <v>6.7</v>
      </c>
      <c r="L342" s="38" t="s">
        <v>50</v>
      </c>
      <c r="M342" s="18" t="s">
        <v>51</v>
      </c>
      <c r="N342" s="18">
        <v>2</v>
      </c>
      <c r="O342" s="18"/>
      <c r="P342" s="18"/>
      <c r="Q342" s="18"/>
      <c r="R342" s="34"/>
      <c r="S342" s="34" t="s">
        <v>1055</v>
      </c>
    </row>
    <row r="343" spans="1:20" ht="16.5" customHeight="1" x14ac:dyDescent="0.25">
      <c r="A343" s="39"/>
      <c r="B343" s="39"/>
      <c r="C343" s="41"/>
      <c r="D343" s="39"/>
      <c r="E343" s="39"/>
      <c r="F343" s="18"/>
      <c r="G343" s="38" t="s">
        <v>54</v>
      </c>
      <c r="H343" s="18"/>
      <c r="I343" s="18">
        <v>3</v>
      </c>
      <c r="J343" s="18">
        <v>3</v>
      </c>
      <c r="K343" s="36">
        <v>8.1999999999999993</v>
      </c>
      <c r="L343" s="38" t="s">
        <v>54</v>
      </c>
      <c r="M343" s="18" t="s">
        <v>55</v>
      </c>
      <c r="N343" s="18">
        <v>3</v>
      </c>
      <c r="O343" s="36">
        <v>8.1999999999999993</v>
      </c>
      <c r="P343" s="18"/>
      <c r="Q343" s="18" t="s">
        <v>1051</v>
      </c>
      <c r="R343" s="34"/>
      <c r="S343" s="34"/>
      <c r="T343" s="44" t="s">
        <v>1856</v>
      </c>
    </row>
    <row r="344" spans="1:20" ht="16.5" customHeight="1" x14ac:dyDescent="0.25">
      <c r="A344" s="39"/>
      <c r="B344" s="39"/>
      <c r="C344" s="41"/>
      <c r="D344" s="39"/>
      <c r="E344" s="39"/>
      <c r="F344" s="18"/>
      <c r="G344" s="38" t="s">
        <v>1567</v>
      </c>
      <c r="H344" s="18"/>
      <c r="I344" s="18">
        <v>3</v>
      </c>
      <c r="J344" s="18">
        <v>3</v>
      </c>
      <c r="K344" s="36">
        <v>8.6</v>
      </c>
      <c r="L344" s="38" t="s">
        <v>56</v>
      </c>
      <c r="M344" s="18" t="s">
        <v>57</v>
      </c>
      <c r="N344" s="18">
        <v>3</v>
      </c>
      <c r="O344" s="36">
        <v>8.6</v>
      </c>
      <c r="P344" s="18"/>
      <c r="Q344" s="18" t="s">
        <v>1051</v>
      </c>
      <c r="R344" s="34"/>
      <c r="S344" s="34"/>
      <c r="T344" s="44" t="s">
        <v>1856</v>
      </c>
    </row>
    <row r="345" spans="1:20" ht="16.5" customHeight="1" x14ac:dyDescent="0.25">
      <c r="A345" s="39"/>
      <c r="B345" s="39"/>
      <c r="C345" s="41"/>
      <c r="D345" s="39"/>
      <c r="E345" s="39"/>
      <c r="F345" s="18"/>
      <c r="G345" s="38" t="s">
        <v>1430</v>
      </c>
      <c r="H345" s="18"/>
      <c r="I345" s="18">
        <v>4</v>
      </c>
      <c r="J345" s="18">
        <v>4</v>
      </c>
      <c r="K345" s="36">
        <v>8</v>
      </c>
      <c r="L345" s="38" t="s">
        <v>58</v>
      </c>
      <c r="M345" s="18" t="s">
        <v>59</v>
      </c>
      <c r="N345" s="18">
        <v>3</v>
      </c>
      <c r="O345" s="36">
        <v>8</v>
      </c>
      <c r="P345" s="18"/>
      <c r="Q345" s="18" t="s">
        <v>1051</v>
      </c>
      <c r="R345" s="34"/>
      <c r="S345" s="34"/>
      <c r="T345" s="44" t="s">
        <v>1856</v>
      </c>
    </row>
    <row r="346" spans="1:20" ht="16.5" customHeight="1" x14ac:dyDescent="0.25">
      <c r="A346" s="39"/>
      <c r="B346" s="39"/>
      <c r="C346" s="41"/>
      <c r="D346" s="39"/>
      <c r="E346" s="39"/>
      <c r="F346" s="18"/>
      <c r="G346" s="38" t="s">
        <v>1431</v>
      </c>
      <c r="H346" s="18"/>
      <c r="I346" s="18">
        <v>3</v>
      </c>
      <c r="J346" s="18">
        <v>3</v>
      </c>
      <c r="K346" s="36">
        <v>7.5</v>
      </c>
      <c r="L346" s="38" t="s">
        <v>161</v>
      </c>
      <c r="M346" s="18" t="s">
        <v>62</v>
      </c>
      <c r="N346" s="18">
        <v>3</v>
      </c>
      <c r="O346" s="18"/>
      <c r="P346" s="18"/>
      <c r="Q346" s="18"/>
      <c r="R346" s="34"/>
      <c r="S346" s="34" t="s">
        <v>1055</v>
      </c>
    </row>
    <row r="347" spans="1:20" ht="16.5" customHeight="1" x14ac:dyDescent="0.25">
      <c r="A347" s="39"/>
      <c r="B347" s="39"/>
      <c r="C347" s="41"/>
      <c r="D347" s="39"/>
      <c r="E347" s="39"/>
      <c r="F347" s="18"/>
      <c r="G347" s="38" t="s">
        <v>1432</v>
      </c>
      <c r="H347" s="18"/>
      <c r="I347" s="18">
        <v>2</v>
      </c>
      <c r="J347" s="18">
        <v>2</v>
      </c>
      <c r="K347" s="36">
        <v>8.6999999999999993</v>
      </c>
      <c r="L347" s="38" t="s">
        <v>274</v>
      </c>
      <c r="M347" s="18" t="s">
        <v>275</v>
      </c>
      <c r="N347" s="18">
        <v>2</v>
      </c>
      <c r="O347" s="36">
        <v>8.6999999999999993</v>
      </c>
      <c r="P347" s="18"/>
      <c r="Q347" s="18" t="s">
        <v>1051</v>
      </c>
      <c r="R347" s="34"/>
      <c r="S347" s="34"/>
      <c r="T347" s="44" t="s">
        <v>1856</v>
      </c>
    </row>
    <row r="348" spans="1:20" ht="16.5" customHeight="1" x14ac:dyDescent="0.25">
      <c r="A348" s="39"/>
      <c r="B348" s="39"/>
      <c r="C348" s="41"/>
      <c r="D348" s="39"/>
      <c r="E348" s="39"/>
      <c r="F348" s="18"/>
      <c r="G348" s="38" t="s">
        <v>1372</v>
      </c>
      <c r="H348" s="18"/>
      <c r="I348" s="18">
        <v>3</v>
      </c>
      <c r="J348" s="18">
        <v>3</v>
      </c>
      <c r="K348" s="36">
        <v>6.7</v>
      </c>
      <c r="L348" s="38" t="s">
        <v>190</v>
      </c>
      <c r="M348" s="18" t="s">
        <v>191</v>
      </c>
      <c r="N348" s="18">
        <v>3</v>
      </c>
      <c r="O348" s="36">
        <v>6.7</v>
      </c>
      <c r="P348" s="18"/>
      <c r="Q348" s="18" t="s">
        <v>1051</v>
      </c>
      <c r="R348" s="34"/>
      <c r="S348" s="34"/>
      <c r="T348" s="44" t="s">
        <v>1856</v>
      </c>
    </row>
    <row r="349" spans="1:20" ht="16.5" customHeight="1" x14ac:dyDescent="0.25">
      <c r="A349" s="95">
        <v>29</v>
      </c>
      <c r="B349" s="96" t="s">
        <v>1406</v>
      </c>
      <c r="C349" s="41">
        <v>32191</v>
      </c>
      <c r="D349" s="39" t="s">
        <v>1530</v>
      </c>
      <c r="E349" s="95" t="s">
        <v>1857</v>
      </c>
      <c r="F349" s="109" t="s">
        <v>1531</v>
      </c>
      <c r="G349" s="99"/>
      <c r="H349" s="98"/>
      <c r="I349" s="98"/>
      <c r="J349" s="98"/>
      <c r="K349" s="100"/>
      <c r="L349" s="99"/>
      <c r="M349" s="98"/>
      <c r="N349" s="98"/>
      <c r="O349" s="98"/>
      <c r="P349" s="98"/>
      <c r="Q349" s="98"/>
      <c r="R349" s="98">
        <f>SUMIFS($N$12:$N$1195,$T$12:$T$1195,T350)</f>
        <v>17</v>
      </c>
      <c r="S349" s="109"/>
    </row>
    <row r="350" spans="1:20" ht="16.5" customHeight="1" x14ac:dyDescent="0.25">
      <c r="A350" s="39"/>
      <c r="B350" s="40"/>
      <c r="C350" s="41"/>
      <c r="D350" s="39"/>
      <c r="E350" s="39"/>
      <c r="F350" s="34"/>
      <c r="G350" s="38" t="s">
        <v>159</v>
      </c>
      <c r="H350" s="18">
        <v>6</v>
      </c>
      <c r="I350" s="18"/>
      <c r="J350" s="18" t="s">
        <v>1574</v>
      </c>
      <c r="K350" s="36">
        <v>8</v>
      </c>
      <c r="L350" s="38" t="s">
        <v>159</v>
      </c>
      <c r="M350" s="18" t="s">
        <v>23</v>
      </c>
      <c r="N350" s="18">
        <v>3</v>
      </c>
      <c r="O350" s="36">
        <v>8</v>
      </c>
      <c r="P350" s="18"/>
      <c r="Q350" s="18" t="s">
        <v>1051</v>
      </c>
      <c r="R350" s="34"/>
      <c r="S350" s="34"/>
      <c r="T350" s="44" t="s">
        <v>1857</v>
      </c>
    </row>
    <row r="351" spans="1:20" ht="16.5" customHeight="1" x14ac:dyDescent="0.25">
      <c r="A351" s="39"/>
      <c r="B351" s="40"/>
      <c r="C351" s="41"/>
      <c r="D351" s="39"/>
      <c r="E351" s="39"/>
      <c r="F351" s="34"/>
      <c r="G351" s="38" t="s">
        <v>24</v>
      </c>
      <c r="H351" s="18">
        <v>4</v>
      </c>
      <c r="I351" s="18"/>
      <c r="J351" s="18">
        <v>3</v>
      </c>
      <c r="K351" s="36">
        <v>7</v>
      </c>
      <c r="L351" s="38" t="s">
        <v>24</v>
      </c>
      <c r="M351" s="18" t="s">
        <v>25</v>
      </c>
      <c r="N351" s="18">
        <v>2</v>
      </c>
      <c r="O351" s="36">
        <v>7</v>
      </c>
      <c r="P351" s="18"/>
      <c r="Q351" s="18" t="s">
        <v>1051</v>
      </c>
      <c r="R351" s="34"/>
      <c r="S351" s="34"/>
      <c r="T351" s="44" t="s">
        <v>1857</v>
      </c>
    </row>
    <row r="352" spans="1:20" ht="16.5" customHeight="1" x14ac:dyDescent="0.25">
      <c r="A352" s="39"/>
      <c r="B352" s="40"/>
      <c r="C352" s="41"/>
      <c r="D352" s="39"/>
      <c r="E352" s="39"/>
      <c r="F352" s="34"/>
      <c r="G352" s="38" t="s">
        <v>26</v>
      </c>
      <c r="H352" s="18">
        <v>3</v>
      </c>
      <c r="I352" s="18"/>
      <c r="J352" s="18">
        <v>2</v>
      </c>
      <c r="K352" s="36">
        <v>7</v>
      </c>
      <c r="L352" s="38" t="s">
        <v>26</v>
      </c>
      <c r="M352" s="18" t="s">
        <v>27</v>
      </c>
      <c r="N352" s="18">
        <v>2</v>
      </c>
      <c r="O352" s="36">
        <v>7</v>
      </c>
      <c r="P352" s="18"/>
      <c r="Q352" s="18" t="s">
        <v>1051</v>
      </c>
      <c r="R352" s="34"/>
      <c r="S352" s="34"/>
      <c r="T352" s="44" t="s">
        <v>1857</v>
      </c>
    </row>
    <row r="353" spans="1:20" ht="16.5" customHeight="1" x14ac:dyDescent="0.25">
      <c r="A353" s="39"/>
      <c r="B353" s="40"/>
      <c r="C353" s="41"/>
      <c r="D353" s="39"/>
      <c r="E353" s="39"/>
      <c r="F353" s="34"/>
      <c r="G353" s="38" t="s">
        <v>202</v>
      </c>
      <c r="H353" s="18">
        <v>5</v>
      </c>
      <c r="I353" s="18"/>
      <c r="J353" s="18">
        <v>4</v>
      </c>
      <c r="K353" s="36">
        <v>8</v>
      </c>
      <c r="L353" s="38" t="s">
        <v>160</v>
      </c>
      <c r="M353" s="18" t="s">
        <v>28</v>
      </c>
      <c r="N353" s="18">
        <v>2</v>
      </c>
      <c r="O353" s="36">
        <v>8</v>
      </c>
      <c r="P353" s="18"/>
      <c r="Q353" s="18" t="s">
        <v>1051</v>
      </c>
      <c r="R353" s="34"/>
      <c r="S353" s="34"/>
      <c r="T353" s="44" t="s">
        <v>1857</v>
      </c>
    </row>
    <row r="354" spans="1:20" ht="16.5" customHeight="1" x14ac:dyDescent="0.25">
      <c r="A354" s="39"/>
      <c r="B354" s="40"/>
      <c r="C354" s="41"/>
      <c r="D354" s="39"/>
      <c r="E354" s="39"/>
      <c r="F354" s="34"/>
      <c r="G354" s="38" t="s">
        <v>29</v>
      </c>
      <c r="H354" s="18">
        <v>4</v>
      </c>
      <c r="I354" s="18"/>
      <c r="J354" s="18">
        <v>3</v>
      </c>
      <c r="K354" s="36">
        <v>7</v>
      </c>
      <c r="L354" s="38" t="s">
        <v>29</v>
      </c>
      <c r="M354" s="18" t="s">
        <v>30</v>
      </c>
      <c r="N354" s="18">
        <v>2</v>
      </c>
      <c r="O354" s="36">
        <v>7</v>
      </c>
      <c r="P354" s="18"/>
      <c r="Q354" s="18" t="s">
        <v>1051</v>
      </c>
      <c r="R354" s="34"/>
      <c r="S354" s="34"/>
      <c r="T354" s="44" t="s">
        <v>1857</v>
      </c>
    </row>
    <row r="355" spans="1:20" ht="16.5" customHeight="1" x14ac:dyDescent="0.25">
      <c r="A355" s="90"/>
      <c r="B355" s="91"/>
      <c r="C355" s="92"/>
      <c r="D355" s="90"/>
      <c r="E355" s="90"/>
      <c r="F355" s="107"/>
      <c r="G355" s="94" t="s">
        <v>1532</v>
      </c>
      <c r="H355" s="93">
        <v>6</v>
      </c>
      <c r="I355" s="93"/>
      <c r="J355" s="93" t="s">
        <v>1575</v>
      </c>
      <c r="K355" s="51">
        <v>6</v>
      </c>
      <c r="L355" s="38" t="s">
        <v>31</v>
      </c>
      <c r="M355" s="18" t="s">
        <v>32</v>
      </c>
      <c r="N355" s="18">
        <v>2</v>
      </c>
      <c r="O355" s="36">
        <v>6</v>
      </c>
      <c r="P355" s="18"/>
      <c r="Q355" s="18" t="s">
        <v>1051</v>
      </c>
      <c r="R355" s="34"/>
      <c r="S355" s="34"/>
      <c r="T355" s="44" t="s">
        <v>1857</v>
      </c>
    </row>
    <row r="356" spans="1:20" ht="16.5" customHeight="1" x14ac:dyDescent="0.25">
      <c r="A356" s="115"/>
      <c r="B356" s="116"/>
      <c r="C356" s="117"/>
      <c r="D356" s="115"/>
      <c r="E356" s="115"/>
      <c r="F356" s="119"/>
      <c r="G356" s="113"/>
      <c r="H356" s="114"/>
      <c r="I356" s="114"/>
      <c r="J356" s="114"/>
      <c r="K356" s="118"/>
      <c r="L356" s="135" t="s">
        <v>33</v>
      </c>
      <c r="M356" s="18" t="s">
        <v>34</v>
      </c>
      <c r="N356" s="18">
        <v>2</v>
      </c>
      <c r="O356" s="36">
        <v>6</v>
      </c>
      <c r="P356" s="18"/>
      <c r="Q356" s="18" t="s">
        <v>1051</v>
      </c>
      <c r="R356" s="34"/>
      <c r="S356" s="34"/>
      <c r="T356" s="44" t="s">
        <v>1857</v>
      </c>
    </row>
    <row r="357" spans="1:20" ht="16.5" customHeight="1" x14ac:dyDescent="0.25">
      <c r="A357" s="39"/>
      <c r="B357" s="40"/>
      <c r="C357" s="41"/>
      <c r="D357" s="39"/>
      <c r="E357" s="39"/>
      <c r="F357" s="34"/>
      <c r="G357" s="38" t="s">
        <v>1533</v>
      </c>
      <c r="H357" s="18">
        <v>4</v>
      </c>
      <c r="I357" s="18"/>
      <c r="J357" s="18">
        <v>3</v>
      </c>
      <c r="K357" s="36">
        <v>7</v>
      </c>
      <c r="L357" s="38" t="s">
        <v>35</v>
      </c>
      <c r="M357" s="18" t="s">
        <v>36</v>
      </c>
      <c r="N357" s="18">
        <v>2</v>
      </c>
      <c r="O357" s="36">
        <v>7</v>
      </c>
      <c r="P357" s="18"/>
      <c r="Q357" s="18" t="s">
        <v>1051</v>
      </c>
      <c r="R357" s="34"/>
      <c r="S357" s="34"/>
      <c r="T357" s="44" t="s">
        <v>1857</v>
      </c>
    </row>
    <row r="358" spans="1:20" ht="16.5" customHeight="1" x14ac:dyDescent="0.25">
      <c r="A358" s="95">
        <v>30</v>
      </c>
      <c r="B358" s="96" t="s">
        <v>1534</v>
      </c>
      <c r="C358" s="41">
        <v>29545</v>
      </c>
      <c r="D358" s="39" t="s">
        <v>1535</v>
      </c>
      <c r="E358" s="95" t="s">
        <v>1858</v>
      </c>
      <c r="F358" s="98" t="s">
        <v>1536</v>
      </c>
      <c r="G358" s="99"/>
      <c r="H358" s="98"/>
      <c r="I358" s="98"/>
      <c r="J358" s="98"/>
      <c r="K358" s="100"/>
      <c r="L358" s="99"/>
      <c r="M358" s="98"/>
      <c r="N358" s="98"/>
      <c r="O358" s="98"/>
      <c r="P358" s="98"/>
      <c r="Q358" s="98"/>
      <c r="R358" s="98">
        <f>SUMIFS($N$12:$N$1195,$T$12:$T$1195,T359)</f>
        <v>17</v>
      </c>
      <c r="S358" s="109"/>
    </row>
    <row r="359" spans="1:20" ht="16.5" customHeight="1" x14ac:dyDescent="0.25">
      <c r="A359" s="39"/>
      <c r="B359" s="40"/>
      <c r="C359" s="41"/>
      <c r="D359" s="39"/>
      <c r="E359" s="39"/>
      <c r="F359" s="18"/>
      <c r="G359" s="38" t="s">
        <v>159</v>
      </c>
      <c r="H359" s="18">
        <v>7</v>
      </c>
      <c r="I359" s="18"/>
      <c r="J359" s="18" t="s">
        <v>1574</v>
      </c>
      <c r="K359" s="36">
        <v>6</v>
      </c>
      <c r="L359" s="38" t="s">
        <v>159</v>
      </c>
      <c r="M359" s="18" t="s">
        <v>23</v>
      </c>
      <c r="N359" s="18">
        <v>3</v>
      </c>
      <c r="O359" s="36">
        <v>6</v>
      </c>
      <c r="P359" s="18"/>
      <c r="Q359" s="18" t="s">
        <v>1051</v>
      </c>
      <c r="R359" s="34"/>
      <c r="S359" s="34"/>
      <c r="T359" s="44" t="s">
        <v>1858</v>
      </c>
    </row>
    <row r="360" spans="1:20" ht="16.5" customHeight="1" x14ac:dyDescent="0.25">
      <c r="A360" s="39"/>
      <c r="B360" s="40"/>
      <c r="C360" s="41"/>
      <c r="D360" s="39"/>
      <c r="E360" s="39"/>
      <c r="F360" s="18"/>
      <c r="G360" s="38" t="s">
        <v>24</v>
      </c>
      <c r="H360" s="18">
        <v>5</v>
      </c>
      <c r="I360" s="18"/>
      <c r="J360" s="18">
        <v>4</v>
      </c>
      <c r="K360" s="36">
        <v>6</v>
      </c>
      <c r="L360" s="38" t="s">
        <v>24</v>
      </c>
      <c r="M360" s="18" t="s">
        <v>25</v>
      </c>
      <c r="N360" s="18">
        <v>2</v>
      </c>
      <c r="O360" s="36">
        <v>6</v>
      </c>
      <c r="P360" s="18"/>
      <c r="Q360" s="18" t="s">
        <v>1051</v>
      </c>
      <c r="R360" s="34"/>
      <c r="S360" s="34"/>
      <c r="T360" s="44" t="s">
        <v>1858</v>
      </c>
    </row>
    <row r="361" spans="1:20" ht="16.5" customHeight="1" x14ac:dyDescent="0.25">
      <c r="A361" s="39"/>
      <c r="B361" s="40"/>
      <c r="C361" s="41"/>
      <c r="D361" s="39"/>
      <c r="E361" s="39"/>
      <c r="F361" s="18"/>
      <c r="G361" s="38" t="s">
        <v>26</v>
      </c>
      <c r="H361" s="18">
        <v>4</v>
      </c>
      <c r="I361" s="18"/>
      <c r="J361" s="18">
        <v>3</v>
      </c>
      <c r="K361" s="36">
        <v>6</v>
      </c>
      <c r="L361" s="38" t="s">
        <v>26</v>
      </c>
      <c r="M361" s="18" t="s">
        <v>27</v>
      </c>
      <c r="N361" s="18">
        <v>2</v>
      </c>
      <c r="O361" s="36">
        <v>6</v>
      </c>
      <c r="P361" s="18"/>
      <c r="Q361" s="18" t="s">
        <v>1051</v>
      </c>
      <c r="R361" s="34"/>
      <c r="S361" s="34"/>
      <c r="T361" s="44" t="s">
        <v>1858</v>
      </c>
    </row>
    <row r="362" spans="1:20" ht="16.5" customHeight="1" x14ac:dyDescent="0.25">
      <c r="A362" s="39"/>
      <c r="B362" s="40"/>
      <c r="C362" s="41"/>
      <c r="D362" s="39"/>
      <c r="E362" s="39"/>
      <c r="F362" s="18"/>
      <c r="G362" s="38" t="s">
        <v>202</v>
      </c>
      <c r="H362" s="18">
        <v>5</v>
      </c>
      <c r="I362" s="18"/>
      <c r="J362" s="18">
        <v>4</v>
      </c>
      <c r="K362" s="36">
        <v>8</v>
      </c>
      <c r="L362" s="38" t="s">
        <v>160</v>
      </c>
      <c r="M362" s="18" t="s">
        <v>28</v>
      </c>
      <c r="N362" s="18">
        <v>2</v>
      </c>
      <c r="O362" s="36">
        <v>8</v>
      </c>
      <c r="P362" s="18"/>
      <c r="Q362" s="18" t="s">
        <v>1051</v>
      </c>
      <c r="R362" s="34"/>
      <c r="S362" s="34"/>
      <c r="T362" s="44" t="s">
        <v>1858</v>
      </c>
    </row>
    <row r="363" spans="1:20" ht="16.5" customHeight="1" x14ac:dyDescent="0.25">
      <c r="A363" s="39"/>
      <c r="B363" s="40"/>
      <c r="C363" s="41"/>
      <c r="D363" s="39"/>
      <c r="E363" s="39"/>
      <c r="F363" s="18"/>
      <c r="G363" s="38" t="s">
        <v>29</v>
      </c>
      <c r="H363" s="18">
        <v>4</v>
      </c>
      <c r="I363" s="18"/>
      <c r="J363" s="18">
        <v>3</v>
      </c>
      <c r="K363" s="36">
        <v>5</v>
      </c>
      <c r="L363" s="38" t="s">
        <v>29</v>
      </c>
      <c r="M363" s="18" t="s">
        <v>30</v>
      </c>
      <c r="N363" s="18">
        <v>2</v>
      </c>
      <c r="O363" s="36">
        <v>5</v>
      </c>
      <c r="P363" s="18"/>
      <c r="Q363" s="18" t="s">
        <v>1051</v>
      </c>
      <c r="R363" s="34"/>
      <c r="S363" s="34"/>
      <c r="T363" s="44" t="s">
        <v>1858</v>
      </c>
    </row>
    <row r="364" spans="1:20" ht="16.5" customHeight="1" x14ac:dyDescent="0.25">
      <c r="A364" s="39"/>
      <c r="B364" s="40"/>
      <c r="C364" s="41"/>
      <c r="D364" s="39"/>
      <c r="E364" s="39"/>
      <c r="F364" s="18"/>
      <c r="G364" s="38" t="s">
        <v>31</v>
      </c>
      <c r="H364" s="18">
        <v>8</v>
      </c>
      <c r="I364" s="18"/>
      <c r="J364" s="18" t="s">
        <v>1575</v>
      </c>
      <c r="K364" s="36">
        <v>5</v>
      </c>
      <c r="L364" s="38" t="s">
        <v>31</v>
      </c>
      <c r="M364" s="18" t="s">
        <v>32</v>
      </c>
      <c r="N364" s="18">
        <v>2</v>
      </c>
      <c r="O364" s="36">
        <v>5</v>
      </c>
      <c r="P364" s="18"/>
      <c r="Q364" s="18" t="s">
        <v>1051</v>
      </c>
      <c r="R364" s="34"/>
      <c r="S364" s="34"/>
      <c r="T364" s="44" t="s">
        <v>1858</v>
      </c>
    </row>
    <row r="365" spans="1:20" ht="16.5" customHeight="1" x14ac:dyDescent="0.25">
      <c r="A365" s="39"/>
      <c r="B365" s="40"/>
      <c r="C365" s="41"/>
      <c r="D365" s="39"/>
      <c r="E365" s="39"/>
      <c r="F365" s="18"/>
      <c r="G365" s="38" t="s">
        <v>33</v>
      </c>
      <c r="H365" s="18">
        <v>6</v>
      </c>
      <c r="I365" s="18"/>
      <c r="J365" s="18" t="s">
        <v>1575</v>
      </c>
      <c r="K365" s="36">
        <v>5</v>
      </c>
      <c r="L365" s="38" t="s">
        <v>33</v>
      </c>
      <c r="M365" s="18" t="s">
        <v>34</v>
      </c>
      <c r="N365" s="18">
        <v>2</v>
      </c>
      <c r="O365" s="36">
        <v>5</v>
      </c>
      <c r="P365" s="18"/>
      <c r="Q365" s="18" t="s">
        <v>1051</v>
      </c>
      <c r="R365" s="34"/>
      <c r="S365" s="34"/>
      <c r="T365" s="44" t="s">
        <v>1858</v>
      </c>
    </row>
    <row r="366" spans="1:20" ht="16.5" customHeight="1" x14ac:dyDescent="0.25">
      <c r="A366" s="39"/>
      <c r="B366" s="40"/>
      <c r="C366" s="41"/>
      <c r="D366" s="39"/>
      <c r="E366" s="39"/>
      <c r="F366" s="18"/>
      <c r="G366" s="38" t="s">
        <v>35</v>
      </c>
      <c r="H366" s="18">
        <v>6</v>
      </c>
      <c r="I366" s="18"/>
      <c r="J366" s="18" t="s">
        <v>1575</v>
      </c>
      <c r="K366" s="36">
        <v>5</v>
      </c>
      <c r="L366" s="38" t="s">
        <v>35</v>
      </c>
      <c r="M366" s="18" t="s">
        <v>36</v>
      </c>
      <c r="N366" s="18">
        <v>2</v>
      </c>
      <c r="O366" s="36">
        <v>5</v>
      </c>
      <c r="P366" s="18"/>
      <c r="Q366" s="18" t="s">
        <v>1051</v>
      </c>
      <c r="R366" s="34"/>
      <c r="S366" s="34"/>
      <c r="T366" s="44" t="s">
        <v>1858</v>
      </c>
    </row>
    <row r="367" spans="1:20" ht="16.5" customHeight="1" x14ac:dyDescent="0.25">
      <c r="A367" s="95">
        <v>31</v>
      </c>
      <c r="B367" s="96" t="s">
        <v>1537</v>
      </c>
      <c r="C367" s="41">
        <v>34359</v>
      </c>
      <c r="D367" s="39" t="s">
        <v>1538</v>
      </c>
      <c r="E367" s="95" t="s">
        <v>1859</v>
      </c>
      <c r="F367" s="98" t="s">
        <v>1539</v>
      </c>
      <c r="G367" s="99"/>
      <c r="H367" s="98"/>
      <c r="I367" s="98"/>
      <c r="J367" s="98"/>
      <c r="K367" s="100"/>
      <c r="L367" s="99"/>
      <c r="M367" s="98"/>
      <c r="N367" s="98"/>
      <c r="O367" s="98"/>
      <c r="P367" s="98"/>
      <c r="Q367" s="98"/>
      <c r="R367" s="98">
        <v>20</v>
      </c>
      <c r="S367" s="109"/>
    </row>
    <row r="368" spans="1:20" ht="16.5" customHeight="1" x14ac:dyDescent="0.25">
      <c r="A368" s="39"/>
      <c r="B368" s="40"/>
      <c r="C368" s="41"/>
      <c r="D368" s="39"/>
      <c r="E368" s="39"/>
      <c r="F368" s="18"/>
      <c r="G368" s="38" t="s">
        <v>1540</v>
      </c>
      <c r="H368" s="18"/>
      <c r="I368" s="18">
        <v>3</v>
      </c>
      <c r="J368" s="18">
        <v>3</v>
      </c>
      <c r="K368" s="36">
        <v>5.6</v>
      </c>
      <c r="L368" s="38" t="s">
        <v>24</v>
      </c>
      <c r="M368" s="18" t="s">
        <v>25</v>
      </c>
      <c r="N368" s="18">
        <v>2</v>
      </c>
      <c r="O368" s="18">
        <v>6.4</v>
      </c>
      <c r="P368" s="18"/>
      <c r="Q368" s="18" t="s">
        <v>1051</v>
      </c>
      <c r="R368" s="34"/>
      <c r="S368" s="107" t="s">
        <v>1050</v>
      </c>
      <c r="T368" s="44" t="s">
        <v>1859</v>
      </c>
    </row>
    <row r="369" spans="1:20" ht="16.5" customHeight="1" x14ac:dyDescent="0.25">
      <c r="A369" s="39"/>
      <c r="B369" s="40"/>
      <c r="C369" s="41"/>
      <c r="D369" s="39"/>
      <c r="E369" s="39"/>
      <c r="F369" s="18"/>
      <c r="G369" s="38" t="s">
        <v>1541</v>
      </c>
      <c r="H369" s="18"/>
      <c r="I369" s="18">
        <v>2</v>
      </c>
      <c r="J369" s="18">
        <v>2</v>
      </c>
      <c r="K369" s="36">
        <v>7.7</v>
      </c>
      <c r="L369" s="38" t="s">
        <v>160</v>
      </c>
      <c r="M369" s="18" t="s">
        <v>28</v>
      </c>
      <c r="N369" s="18">
        <v>2</v>
      </c>
      <c r="O369" s="18">
        <v>6.4</v>
      </c>
      <c r="P369" s="18"/>
      <c r="Q369" s="18" t="s">
        <v>1051</v>
      </c>
      <c r="R369" s="34"/>
      <c r="S369" s="119"/>
      <c r="T369" s="44" t="s">
        <v>1859</v>
      </c>
    </row>
    <row r="370" spans="1:20" ht="16.5" customHeight="1" x14ac:dyDescent="0.25">
      <c r="A370" s="39"/>
      <c r="B370" s="40"/>
      <c r="C370" s="41"/>
      <c r="D370" s="39"/>
      <c r="E370" s="39"/>
      <c r="F370" s="18"/>
      <c r="G370" s="38" t="s">
        <v>26</v>
      </c>
      <c r="H370" s="18"/>
      <c r="I370" s="18">
        <v>2</v>
      </c>
      <c r="J370" s="18">
        <v>2</v>
      </c>
      <c r="K370" s="36">
        <v>7</v>
      </c>
      <c r="L370" s="38" t="s">
        <v>26</v>
      </c>
      <c r="M370" s="18" t="s">
        <v>27</v>
      </c>
      <c r="N370" s="18">
        <v>2</v>
      </c>
      <c r="O370" s="36">
        <v>7</v>
      </c>
      <c r="P370" s="18"/>
      <c r="Q370" s="18" t="s">
        <v>1051</v>
      </c>
      <c r="R370" s="34"/>
      <c r="S370" s="34"/>
      <c r="T370" s="44" t="s">
        <v>1859</v>
      </c>
    </row>
    <row r="371" spans="1:20" ht="16.5" customHeight="1" x14ac:dyDescent="0.25">
      <c r="A371" s="39"/>
      <c r="B371" s="40"/>
      <c r="C371" s="41"/>
      <c r="D371" s="39"/>
      <c r="E371" s="39"/>
      <c r="F371" s="18"/>
      <c r="G371" s="38" t="s">
        <v>726</v>
      </c>
      <c r="H371" s="18"/>
      <c r="I371" s="18">
        <v>3</v>
      </c>
      <c r="J371" s="18">
        <v>3</v>
      </c>
      <c r="K371" s="36">
        <v>7.3</v>
      </c>
      <c r="L371" s="38" t="s">
        <v>29</v>
      </c>
      <c r="M371" s="18" t="s">
        <v>30</v>
      </c>
      <c r="N371" s="18">
        <v>2</v>
      </c>
      <c r="O371" s="36">
        <v>7.3</v>
      </c>
      <c r="P371" s="18"/>
      <c r="Q371" s="18" t="s">
        <v>1051</v>
      </c>
      <c r="R371" s="34"/>
      <c r="S371" s="34"/>
      <c r="T371" s="44" t="s">
        <v>1859</v>
      </c>
    </row>
    <row r="372" spans="1:20" ht="16.5" customHeight="1" x14ac:dyDescent="0.25">
      <c r="A372" s="90"/>
      <c r="B372" s="91"/>
      <c r="C372" s="92"/>
      <c r="D372" s="90"/>
      <c r="E372" s="90"/>
      <c r="F372" s="93"/>
      <c r="G372" s="94" t="s">
        <v>1542</v>
      </c>
      <c r="H372" s="93"/>
      <c r="I372" s="93">
        <v>4</v>
      </c>
      <c r="J372" s="93">
        <v>4</v>
      </c>
      <c r="K372" s="51">
        <v>8.6999999999999993</v>
      </c>
      <c r="L372" s="38" t="s">
        <v>31</v>
      </c>
      <c r="M372" s="18" t="s">
        <v>32</v>
      </c>
      <c r="N372" s="18">
        <v>2</v>
      </c>
      <c r="O372" s="36">
        <v>8.6999999999999993</v>
      </c>
      <c r="P372" s="18"/>
      <c r="Q372" s="18" t="s">
        <v>1051</v>
      </c>
      <c r="R372" s="34"/>
      <c r="S372" s="34"/>
      <c r="T372" s="44" t="s">
        <v>1859</v>
      </c>
    </row>
    <row r="373" spans="1:20" ht="16.5" customHeight="1" x14ac:dyDescent="0.25">
      <c r="A373" s="115"/>
      <c r="B373" s="116"/>
      <c r="C373" s="117"/>
      <c r="D373" s="115"/>
      <c r="E373" s="115"/>
      <c r="F373" s="114"/>
      <c r="G373" s="113"/>
      <c r="H373" s="114"/>
      <c r="I373" s="114"/>
      <c r="J373" s="114"/>
      <c r="K373" s="118"/>
      <c r="L373" s="135" t="s">
        <v>33</v>
      </c>
      <c r="M373" s="18" t="s">
        <v>34</v>
      </c>
      <c r="N373" s="18">
        <v>2</v>
      </c>
      <c r="O373" s="36">
        <v>8.6999999999999993</v>
      </c>
      <c r="P373" s="18"/>
      <c r="Q373" s="18" t="s">
        <v>1051</v>
      </c>
      <c r="R373" s="34"/>
      <c r="S373" s="34"/>
      <c r="T373" s="44" t="s">
        <v>1859</v>
      </c>
    </row>
    <row r="374" spans="1:20" ht="16.5" customHeight="1" x14ac:dyDescent="0.25">
      <c r="A374" s="39"/>
      <c r="B374" s="40"/>
      <c r="C374" s="41"/>
      <c r="D374" s="39"/>
      <c r="E374" s="39"/>
      <c r="F374" s="18"/>
      <c r="G374" s="38" t="s">
        <v>1568</v>
      </c>
      <c r="H374" s="18"/>
      <c r="I374" s="18">
        <v>3</v>
      </c>
      <c r="J374" s="18">
        <v>3</v>
      </c>
      <c r="K374" s="36">
        <v>8.9</v>
      </c>
      <c r="L374" s="38" t="s">
        <v>35</v>
      </c>
      <c r="M374" s="18" t="s">
        <v>36</v>
      </c>
      <c r="N374" s="18">
        <v>2</v>
      </c>
      <c r="O374" s="36">
        <v>8.9</v>
      </c>
      <c r="P374" s="18"/>
      <c r="Q374" s="18" t="s">
        <v>1051</v>
      </c>
      <c r="R374" s="34"/>
      <c r="S374" s="34"/>
      <c r="T374" s="44" t="s">
        <v>1859</v>
      </c>
    </row>
    <row r="375" spans="1:20" ht="16.5" customHeight="1" x14ac:dyDescent="0.25">
      <c r="A375" s="39"/>
      <c r="B375" s="40"/>
      <c r="C375" s="41"/>
      <c r="D375" s="39"/>
      <c r="E375" s="39"/>
      <c r="F375" s="18"/>
      <c r="G375" s="38" t="s">
        <v>39</v>
      </c>
      <c r="H375" s="18"/>
      <c r="I375" s="18">
        <v>2</v>
      </c>
      <c r="J375" s="18">
        <v>2</v>
      </c>
      <c r="K375" s="36">
        <v>8.5</v>
      </c>
      <c r="L375" s="38" t="s">
        <v>39</v>
      </c>
      <c r="M375" s="18" t="s">
        <v>40</v>
      </c>
      <c r="N375" s="18">
        <v>2</v>
      </c>
      <c r="O375" s="36">
        <v>8.5</v>
      </c>
      <c r="P375" s="18"/>
      <c r="Q375" s="18" t="s">
        <v>1051</v>
      </c>
      <c r="R375" s="34"/>
      <c r="S375" s="34"/>
      <c r="T375" s="44" t="s">
        <v>1859</v>
      </c>
    </row>
    <row r="376" spans="1:20" ht="16.5" customHeight="1" x14ac:dyDescent="0.25">
      <c r="A376" s="39"/>
      <c r="B376" s="40"/>
      <c r="C376" s="41"/>
      <c r="D376" s="39"/>
      <c r="E376" s="39"/>
      <c r="F376" s="18"/>
      <c r="G376" s="38" t="s">
        <v>272</v>
      </c>
      <c r="H376" s="18"/>
      <c r="I376" s="18">
        <v>3</v>
      </c>
      <c r="J376" s="18">
        <v>3</v>
      </c>
      <c r="K376" s="36">
        <v>9.1</v>
      </c>
      <c r="L376" s="38" t="s">
        <v>272</v>
      </c>
      <c r="M376" s="18" t="s">
        <v>273</v>
      </c>
      <c r="N376" s="18">
        <v>2</v>
      </c>
      <c r="O376" s="36">
        <v>9.1</v>
      </c>
      <c r="P376" s="18"/>
      <c r="Q376" s="18" t="s">
        <v>1051</v>
      </c>
      <c r="R376" s="34"/>
      <c r="S376" s="34"/>
      <c r="T376" s="44" t="s">
        <v>1859</v>
      </c>
    </row>
    <row r="377" spans="1:20" ht="16.5" customHeight="1" x14ac:dyDescent="0.25">
      <c r="A377" s="39"/>
      <c r="B377" s="40"/>
      <c r="C377" s="41"/>
      <c r="D377" s="39"/>
      <c r="E377" s="39"/>
      <c r="F377" s="18"/>
      <c r="G377" s="38" t="s">
        <v>276</v>
      </c>
      <c r="H377" s="18"/>
      <c r="I377" s="18">
        <v>2</v>
      </c>
      <c r="J377" s="18">
        <v>2</v>
      </c>
      <c r="K377" s="36">
        <v>8.6999999999999993</v>
      </c>
      <c r="L377" s="38" t="s">
        <v>276</v>
      </c>
      <c r="M377" s="18" t="s">
        <v>277</v>
      </c>
      <c r="N377" s="18">
        <v>2</v>
      </c>
      <c r="O377" s="36">
        <v>8.6999999999999993</v>
      </c>
      <c r="P377" s="18"/>
      <c r="Q377" s="18" t="s">
        <v>1051</v>
      </c>
      <c r="R377" s="34"/>
      <c r="S377" s="34"/>
      <c r="T377" s="44" t="s">
        <v>1859</v>
      </c>
    </row>
    <row r="378" spans="1:20" ht="16.5" customHeight="1" x14ac:dyDescent="0.25">
      <c r="A378" s="95">
        <v>32</v>
      </c>
      <c r="B378" s="96" t="s">
        <v>1543</v>
      </c>
      <c r="C378" s="41">
        <v>35337</v>
      </c>
      <c r="D378" s="39" t="s">
        <v>1544</v>
      </c>
      <c r="E378" s="95" t="s">
        <v>1860</v>
      </c>
      <c r="F378" s="109" t="s">
        <v>205</v>
      </c>
      <c r="G378" s="99"/>
      <c r="H378" s="98"/>
      <c r="I378" s="98"/>
      <c r="J378" s="98"/>
      <c r="K378" s="100"/>
      <c r="L378" s="99"/>
      <c r="M378" s="98"/>
      <c r="N378" s="98"/>
      <c r="O378" s="98"/>
      <c r="P378" s="98"/>
      <c r="Q378" s="98"/>
      <c r="R378" s="98">
        <f>SUMIFS($N$12:$N$1195,$T$12:$T$1195,T379)</f>
        <v>20</v>
      </c>
      <c r="S378" s="109"/>
    </row>
    <row r="379" spans="1:20" ht="16.5" customHeight="1" x14ac:dyDescent="0.25">
      <c r="A379" s="90"/>
      <c r="B379" s="91"/>
      <c r="C379" s="92"/>
      <c r="D379" s="90"/>
      <c r="E379" s="90"/>
      <c r="F379" s="107"/>
      <c r="G379" s="94" t="s">
        <v>1545</v>
      </c>
      <c r="H379" s="93"/>
      <c r="I379" s="93">
        <v>5</v>
      </c>
      <c r="J379" s="93">
        <v>5</v>
      </c>
      <c r="K379" s="51">
        <v>5.8</v>
      </c>
      <c r="L379" s="38" t="s">
        <v>159</v>
      </c>
      <c r="M379" s="18" t="s">
        <v>23</v>
      </c>
      <c r="N379" s="18">
        <v>3</v>
      </c>
      <c r="O379" s="36">
        <v>5.8</v>
      </c>
      <c r="P379" s="18"/>
      <c r="Q379" s="18" t="s">
        <v>1051</v>
      </c>
      <c r="R379" s="34"/>
      <c r="S379" s="34"/>
      <c r="T379" s="44" t="s">
        <v>1860</v>
      </c>
    </row>
    <row r="380" spans="1:20" ht="16.5" customHeight="1" x14ac:dyDescent="0.25">
      <c r="A380" s="115"/>
      <c r="B380" s="116"/>
      <c r="C380" s="117"/>
      <c r="D380" s="115"/>
      <c r="E380" s="115"/>
      <c r="F380" s="119"/>
      <c r="G380" s="113"/>
      <c r="H380" s="114"/>
      <c r="I380" s="114"/>
      <c r="J380" s="114"/>
      <c r="K380" s="118"/>
      <c r="L380" s="135" t="s">
        <v>160</v>
      </c>
      <c r="M380" s="18" t="s">
        <v>28</v>
      </c>
      <c r="N380" s="18">
        <v>2</v>
      </c>
      <c r="O380" s="36">
        <v>5.8</v>
      </c>
      <c r="P380" s="18"/>
      <c r="Q380" s="18" t="s">
        <v>1051</v>
      </c>
      <c r="R380" s="34"/>
      <c r="S380" s="34"/>
      <c r="T380" s="44" t="s">
        <v>1860</v>
      </c>
    </row>
    <row r="381" spans="1:20" ht="16.5" customHeight="1" x14ac:dyDescent="0.25">
      <c r="A381" s="39"/>
      <c r="B381" s="40"/>
      <c r="C381" s="41"/>
      <c r="D381" s="39"/>
      <c r="E381" s="39"/>
      <c r="F381" s="34"/>
      <c r="G381" s="38" t="s">
        <v>26</v>
      </c>
      <c r="H381" s="18"/>
      <c r="I381" s="18">
        <v>2</v>
      </c>
      <c r="J381" s="18">
        <v>2</v>
      </c>
      <c r="K381" s="36">
        <v>5.9</v>
      </c>
      <c r="L381" s="38" t="s">
        <v>26</v>
      </c>
      <c r="M381" s="18" t="s">
        <v>27</v>
      </c>
      <c r="N381" s="18">
        <v>2</v>
      </c>
      <c r="O381" s="36">
        <v>5.9</v>
      </c>
      <c r="P381" s="18"/>
      <c r="Q381" s="18" t="s">
        <v>1051</v>
      </c>
      <c r="R381" s="34"/>
      <c r="S381" s="34"/>
      <c r="T381" s="44" t="s">
        <v>1860</v>
      </c>
    </row>
    <row r="382" spans="1:20" ht="16.5" customHeight="1" x14ac:dyDescent="0.25">
      <c r="A382" s="39"/>
      <c r="B382" s="40"/>
      <c r="C382" s="41"/>
      <c r="D382" s="39"/>
      <c r="E382" s="39"/>
      <c r="F382" s="34"/>
      <c r="G382" s="38" t="s">
        <v>726</v>
      </c>
      <c r="H382" s="18"/>
      <c r="I382" s="18">
        <v>3</v>
      </c>
      <c r="J382" s="18">
        <v>3</v>
      </c>
      <c r="K382" s="36">
        <v>6.8</v>
      </c>
      <c r="L382" s="38" t="s">
        <v>29</v>
      </c>
      <c r="M382" s="18" t="s">
        <v>30</v>
      </c>
      <c r="N382" s="18">
        <v>2</v>
      </c>
      <c r="O382" s="36">
        <v>6.8</v>
      </c>
      <c r="P382" s="18"/>
      <c r="Q382" s="18" t="s">
        <v>1051</v>
      </c>
      <c r="R382" s="34"/>
      <c r="S382" s="34"/>
      <c r="T382" s="44" t="s">
        <v>1860</v>
      </c>
    </row>
    <row r="383" spans="1:20" ht="16.5" customHeight="1" x14ac:dyDescent="0.25">
      <c r="A383" s="39"/>
      <c r="B383" s="40"/>
      <c r="C383" s="41"/>
      <c r="D383" s="39"/>
      <c r="E383" s="39"/>
      <c r="F383" s="34"/>
      <c r="G383" s="38" t="s">
        <v>1546</v>
      </c>
      <c r="H383" s="18"/>
      <c r="I383" s="18">
        <v>3</v>
      </c>
      <c r="J383" s="18">
        <v>3</v>
      </c>
      <c r="K383" s="36">
        <v>5.4</v>
      </c>
      <c r="L383" s="38" t="s">
        <v>31</v>
      </c>
      <c r="M383" s="18" t="s">
        <v>32</v>
      </c>
      <c r="N383" s="18">
        <v>2</v>
      </c>
      <c r="O383" s="36">
        <v>5.4</v>
      </c>
      <c r="P383" s="18"/>
      <c r="Q383" s="18" t="s">
        <v>1051</v>
      </c>
      <c r="R383" s="34"/>
      <c r="S383" s="34"/>
      <c r="T383" s="44" t="s">
        <v>1860</v>
      </c>
    </row>
    <row r="384" spans="1:20" ht="16.5" customHeight="1" x14ac:dyDescent="0.25">
      <c r="A384" s="39"/>
      <c r="B384" s="40"/>
      <c r="C384" s="41"/>
      <c r="D384" s="39"/>
      <c r="E384" s="39"/>
      <c r="F384" s="34"/>
      <c r="G384" s="38" t="s">
        <v>1578</v>
      </c>
      <c r="H384" s="18"/>
      <c r="I384" s="18">
        <v>3</v>
      </c>
      <c r="J384" s="18">
        <v>3</v>
      </c>
      <c r="K384" s="36">
        <v>6.6</v>
      </c>
      <c r="L384" s="38" t="s">
        <v>33</v>
      </c>
      <c r="M384" s="18" t="s">
        <v>34</v>
      </c>
      <c r="N384" s="18">
        <v>2</v>
      </c>
      <c r="O384" s="36">
        <v>6.6</v>
      </c>
      <c r="P384" s="18"/>
      <c r="Q384" s="18" t="s">
        <v>1051</v>
      </c>
      <c r="R384" s="34"/>
      <c r="S384" s="34"/>
      <c r="T384" s="44" t="s">
        <v>1860</v>
      </c>
    </row>
    <row r="385" spans="1:20" ht="16.5" customHeight="1" x14ac:dyDescent="0.25">
      <c r="A385" s="39"/>
      <c r="B385" s="40"/>
      <c r="C385" s="41"/>
      <c r="D385" s="39"/>
      <c r="E385" s="39"/>
      <c r="F385" s="34"/>
      <c r="G385" s="38" t="s">
        <v>1547</v>
      </c>
      <c r="H385" s="18"/>
      <c r="I385" s="18">
        <v>3</v>
      </c>
      <c r="J385" s="18">
        <v>3</v>
      </c>
      <c r="K385" s="36">
        <v>5.5</v>
      </c>
      <c r="L385" s="38" t="s">
        <v>35</v>
      </c>
      <c r="M385" s="18" t="s">
        <v>36</v>
      </c>
      <c r="N385" s="18">
        <v>2</v>
      </c>
      <c r="O385" s="36">
        <v>5.5</v>
      </c>
      <c r="P385" s="18"/>
      <c r="Q385" s="18" t="s">
        <v>1051</v>
      </c>
      <c r="R385" s="34"/>
      <c r="S385" s="34"/>
      <c r="T385" s="44" t="s">
        <v>1860</v>
      </c>
    </row>
    <row r="386" spans="1:20" ht="16.5" customHeight="1" x14ac:dyDescent="0.25">
      <c r="A386" s="39"/>
      <c r="B386" s="40"/>
      <c r="C386" s="41"/>
      <c r="D386" s="39"/>
      <c r="E386" s="39"/>
      <c r="F386" s="34"/>
      <c r="G386" s="38" t="s">
        <v>1548</v>
      </c>
      <c r="H386" s="18"/>
      <c r="I386" s="18">
        <v>3</v>
      </c>
      <c r="J386" s="18">
        <v>3</v>
      </c>
      <c r="K386" s="36">
        <v>7</v>
      </c>
      <c r="L386" s="38" t="s">
        <v>39</v>
      </c>
      <c r="M386" s="18" t="s">
        <v>40</v>
      </c>
      <c r="N386" s="18">
        <v>2</v>
      </c>
      <c r="O386" s="36">
        <v>7</v>
      </c>
      <c r="P386" s="18"/>
      <c r="Q386" s="18" t="s">
        <v>1051</v>
      </c>
      <c r="R386" s="34"/>
      <c r="S386" s="34"/>
      <c r="T386" s="44" t="s">
        <v>1860</v>
      </c>
    </row>
    <row r="387" spans="1:20" ht="16.5" customHeight="1" x14ac:dyDescent="0.25">
      <c r="A387" s="39"/>
      <c r="B387" s="40"/>
      <c r="C387" s="41"/>
      <c r="D387" s="39"/>
      <c r="E387" s="39"/>
      <c r="F387" s="34"/>
      <c r="G387" s="38" t="s">
        <v>1028</v>
      </c>
      <c r="H387" s="18"/>
      <c r="I387" s="18">
        <v>3</v>
      </c>
      <c r="J387" s="18">
        <v>3</v>
      </c>
      <c r="K387" s="36">
        <v>7.4</v>
      </c>
      <c r="L387" s="38" t="s">
        <v>54</v>
      </c>
      <c r="M387" s="18" t="s">
        <v>55</v>
      </c>
      <c r="N387" s="18">
        <v>3</v>
      </c>
      <c r="O387" s="36">
        <v>7.4</v>
      </c>
      <c r="P387" s="18"/>
      <c r="Q387" s="18" t="s">
        <v>1051</v>
      </c>
      <c r="R387" s="34"/>
      <c r="S387" s="34"/>
      <c r="T387" s="44" t="s">
        <v>1860</v>
      </c>
    </row>
    <row r="388" spans="1:20" ht="16.5" customHeight="1" x14ac:dyDescent="0.25">
      <c r="A388" s="95">
        <v>33</v>
      </c>
      <c r="B388" s="96" t="s">
        <v>1549</v>
      </c>
      <c r="C388" s="39">
        <v>33693</v>
      </c>
      <c r="D388" s="39" t="s">
        <v>1550</v>
      </c>
      <c r="E388" s="95" t="s">
        <v>1861</v>
      </c>
      <c r="F388" s="98" t="s">
        <v>592</v>
      </c>
      <c r="G388" s="99"/>
      <c r="H388" s="98"/>
      <c r="I388" s="98"/>
      <c r="J388" s="98"/>
      <c r="K388" s="100"/>
      <c r="L388" s="99"/>
      <c r="M388" s="98"/>
      <c r="N388" s="98"/>
      <c r="O388" s="98"/>
      <c r="P388" s="98"/>
      <c r="Q388" s="98"/>
      <c r="R388" s="98">
        <f>SUMIFS($N$12:$N$1195,$T$12:$T$1195,T389)</f>
        <v>18</v>
      </c>
      <c r="S388" s="109"/>
    </row>
    <row r="389" spans="1:20" ht="16.5" customHeight="1" x14ac:dyDescent="0.25">
      <c r="A389" s="90"/>
      <c r="B389" s="91"/>
      <c r="C389" s="92"/>
      <c r="D389" s="90"/>
      <c r="E389" s="90"/>
      <c r="F389" s="107"/>
      <c r="G389" s="94" t="s">
        <v>1551</v>
      </c>
      <c r="H389" s="93"/>
      <c r="I389" s="93">
        <v>5</v>
      </c>
      <c r="J389" s="93">
        <v>5</v>
      </c>
      <c r="K389" s="51">
        <v>5.6</v>
      </c>
      <c r="L389" s="38" t="s">
        <v>159</v>
      </c>
      <c r="M389" s="18" t="s">
        <v>23</v>
      </c>
      <c r="N389" s="18">
        <v>3</v>
      </c>
      <c r="O389" s="36">
        <v>5.6</v>
      </c>
      <c r="P389" s="18"/>
      <c r="Q389" s="18" t="s">
        <v>1051</v>
      </c>
      <c r="R389" s="34"/>
      <c r="S389" s="34"/>
      <c r="T389" s="44" t="s">
        <v>1861</v>
      </c>
    </row>
    <row r="390" spans="1:20" ht="16.5" customHeight="1" x14ac:dyDescent="0.25">
      <c r="A390" s="115"/>
      <c r="B390" s="116"/>
      <c r="C390" s="117"/>
      <c r="D390" s="115"/>
      <c r="E390" s="115"/>
      <c r="F390" s="119"/>
      <c r="G390" s="113"/>
      <c r="H390" s="114"/>
      <c r="I390" s="114"/>
      <c r="J390" s="114"/>
      <c r="K390" s="118"/>
      <c r="L390" s="135" t="s">
        <v>160</v>
      </c>
      <c r="M390" s="18" t="s">
        <v>28</v>
      </c>
      <c r="N390" s="18">
        <v>2</v>
      </c>
      <c r="O390" s="36">
        <v>5.6</v>
      </c>
      <c r="P390" s="18"/>
      <c r="Q390" s="18" t="s">
        <v>1051</v>
      </c>
      <c r="R390" s="34"/>
      <c r="S390" s="34"/>
      <c r="T390" s="44" t="s">
        <v>1861</v>
      </c>
    </row>
    <row r="391" spans="1:20" ht="16.5" customHeight="1" x14ac:dyDescent="0.25">
      <c r="A391" s="39"/>
      <c r="B391" s="40"/>
      <c r="C391" s="41"/>
      <c r="D391" s="39"/>
      <c r="E391" s="39"/>
      <c r="F391" s="34"/>
      <c r="G391" s="38" t="s">
        <v>26</v>
      </c>
      <c r="H391" s="18"/>
      <c r="I391" s="18">
        <v>2</v>
      </c>
      <c r="J391" s="18">
        <v>2</v>
      </c>
      <c r="K391" s="36">
        <v>4.3</v>
      </c>
      <c r="L391" s="38" t="s">
        <v>26</v>
      </c>
      <c r="M391" s="18" t="s">
        <v>27</v>
      </c>
      <c r="N391" s="18">
        <v>2</v>
      </c>
      <c r="O391" s="36">
        <v>4.3</v>
      </c>
      <c r="P391" s="18"/>
      <c r="Q391" s="18" t="s">
        <v>1051</v>
      </c>
      <c r="R391" s="34"/>
      <c r="S391" s="34"/>
      <c r="T391" s="44" t="s">
        <v>1861</v>
      </c>
    </row>
    <row r="392" spans="1:20" ht="16.5" customHeight="1" x14ac:dyDescent="0.25">
      <c r="A392" s="39"/>
      <c r="B392" s="40"/>
      <c r="C392" s="41"/>
      <c r="D392" s="39"/>
      <c r="E392" s="39"/>
      <c r="F392" s="34"/>
      <c r="G392" s="38" t="s">
        <v>1579</v>
      </c>
      <c r="H392" s="18"/>
      <c r="I392" s="18">
        <v>3</v>
      </c>
      <c r="J392" s="18">
        <v>3</v>
      </c>
      <c r="K392" s="36">
        <v>5.5</v>
      </c>
      <c r="L392" s="38" t="s">
        <v>29</v>
      </c>
      <c r="M392" s="18" t="s">
        <v>30</v>
      </c>
      <c r="N392" s="18">
        <v>2</v>
      </c>
      <c r="O392" s="36">
        <v>5.5</v>
      </c>
      <c r="P392" s="18"/>
      <c r="Q392" s="18" t="s">
        <v>1051</v>
      </c>
      <c r="R392" s="34"/>
      <c r="S392" s="34"/>
      <c r="T392" s="44" t="s">
        <v>1861</v>
      </c>
    </row>
    <row r="393" spans="1:20" ht="16.5" customHeight="1" x14ac:dyDescent="0.25">
      <c r="A393" s="39"/>
      <c r="B393" s="40"/>
      <c r="C393" s="41"/>
      <c r="D393" s="39"/>
      <c r="E393" s="39"/>
      <c r="F393" s="34"/>
      <c r="G393" s="38" t="s">
        <v>31</v>
      </c>
      <c r="H393" s="18"/>
      <c r="I393" s="18">
        <v>6</v>
      </c>
      <c r="J393" s="18">
        <v>6</v>
      </c>
      <c r="K393" s="36">
        <v>6</v>
      </c>
      <c r="L393" s="38" t="s">
        <v>31</v>
      </c>
      <c r="M393" s="18" t="s">
        <v>32</v>
      </c>
      <c r="N393" s="18">
        <v>2</v>
      </c>
      <c r="O393" s="36">
        <v>6</v>
      </c>
      <c r="P393" s="18"/>
      <c r="Q393" s="18" t="s">
        <v>1051</v>
      </c>
      <c r="R393" s="34"/>
      <c r="S393" s="34"/>
      <c r="T393" s="44" t="s">
        <v>1861</v>
      </c>
    </row>
    <row r="394" spans="1:20" ht="16.5" customHeight="1" x14ac:dyDescent="0.25">
      <c r="A394" s="39"/>
      <c r="B394" s="40"/>
      <c r="C394" s="41"/>
      <c r="D394" s="39"/>
      <c r="E394" s="39"/>
      <c r="F394" s="34"/>
      <c r="G394" s="38" t="s">
        <v>33</v>
      </c>
      <c r="H394" s="18"/>
      <c r="I394" s="18">
        <v>6</v>
      </c>
      <c r="J394" s="18">
        <v>6</v>
      </c>
      <c r="K394" s="36">
        <v>5.7</v>
      </c>
      <c r="L394" s="38" t="s">
        <v>33</v>
      </c>
      <c r="M394" s="18" t="s">
        <v>34</v>
      </c>
      <c r="N394" s="18">
        <v>2</v>
      </c>
      <c r="O394" s="36">
        <v>5.7</v>
      </c>
      <c r="P394" s="18"/>
      <c r="Q394" s="18" t="s">
        <v>1051</v>
      </c>
      <c r="R394" s="34"/>
      <c r="S394" s="34"/>
      <c r="T394" s="44" t="s">
        <v>1861</v>
      </c>
    </row>
    <row r="395" spans="1:20" ht="16.5" customHeight="1" x14ac:dyDescent="0.25">
      <c r="A395" s="39"/>
      <c r="B395" s="40"/>
      <c r="C395" s="41"/>
      <c r="D395" s="39"/>
      <c r="E395" s="39"/>
      <c r="F395" s="34"/>
      <c r="G395" s="38" t="s">
        <v>35</v>
      </c>
      <c r="H395" s="18"/>
      <c r="I395" s="18">
        <v>6</v>
      </c>
      <c r="J395" s="18">
        <v>6</v>
      </c>
      <c r="K395" s="36">
        <v>4.7</v>
      </c>
      <c r="L395" s="38" t="s">
        <v>35</v>
      </c>
      <c r="M395" s="18" t="s">
        <v>36</v>
      </c>
      <c r="N395" s="18">
        <v>2</v>
      </c>
      <c r="O395" s="36">
        <v>4.7</v>
      </c>
      <c r="P395" s="18"/>
      <c r="Q395" s="18" t="s">
        <v>1051</v>
      </c>
      <c r="R395" s="34"/>
      <c r="S395" s="34"/>
      <c r="T395" s="44" t="s">
        <v>1861</v>
      </c>
    </row>
    <row r="396" spans="1:20" ht="16.5" customHeight="1" x14ac:dyDescent="0.25">
      <c r="A396" s="39"/>
      <c r="B396" s="40"/>
      <c r="C396" s="41"/>
      <c r="D396" s="39"/>
      <c r="E396" s="39"/>
      <c r="F396" s="34"/>
      <c r="G396" s="38" t="s">
        <v>702</v>
      </c>
      <c r="H396" s="18"/>
      <c r="I396" s="18">
        <v>3</v>
      </c>
      <c r="J396" s="18">
        <v>3</v>
      </c>
      <c r="K396" s="36">
        <v>5.3</v>
      </c>
      <c r="L396" s="38" t="s">
        <v>37</v>
      </c>
      <c r="M396" s="18" t="s">
        <v>38</v>
      </c>
      <c r="N396" s="18">
        <v>3</v>
      </c>
      <c r="O396" s="36"/>
      <c r="P396" s="18"/>
      <c r="Q396" s="18" t="s">
        <v>1051</v>
      </c>
      <c r="R396" s="34"/>
      <c r="S396" s="34"/>
      <c r="T396" s="44" t="s">
        <v>1861</v>
      </c>
    </row>
    <row r="397" spans="1:20" ht="16.5" customHeight="1" x14ac:dyDescent="0.25">
      <c r="A397" s="39"/>
      <c r="B397" s="40"/>
      <c r="C397" s="41"/>
      <c r="D397" s="39"/>
      <c r="E397" s="39"/>
      <c r="F397" s="34"/>
      <c r="G397" s="38" t="s">
        <v>1552</v>
      </c>
      <c r="H397" s="18"/>
      <c r="I397" s="18">
        <v>2</v>
      </c>
      <c r="J397" s="18">
        <v>2</v>
      </c>
      <c r="K397" s="36">
        <v>5.0999999999999996</v>
      </c>
      <c r="L397" s="38" t="s">
        <v>60</v>
      </c>
      <c r="M397" s="18" t="s">
        <v>61</v>
      </c>
      <c r="N397" s="18">
        <v>2</v>
      </c>
      <c r="O397" s="18"/>
      <c r="P397" s="18"/>
      <c r="Q397" s="18"/>
      <c r="R397" s="34"/>
      <c r="S397" s="34" t="s">
        <v>1055</v>
      </c>
    </row>
    <row r="398" spans="1:20" ht="16.5" customHeight="1" x14ac:dyDescent="0.25">
      <c r="A398" s="95">
        <v>34</v>
      </c>
      <c r="B398" s="96" t="s">
        <v>1553</v>
      </c>
      <c r="C398" s="41">
        <v>34204</v>
      </c>
      <c r="D398" s="39" t="s">
        <v>1554</v>
      </c>
      <c r="E398" s="95" t="s">
        <v>1862</v>
      </c>
      <c r="F398" s="98" t="s">
        <v>592</v>
      </c>
      <c r="G398" s="99"/>
      <c r="H398" s="98"/>
      <c r="I398" s="98"/>
      <c r="J398" s="98"/>
      <c r="K398" s="100"/>
      <c r="L398" s="99"/>
      <c r="M398" s="98"/>
      <c r="N398" s="98"/>
      <c r="O398" s="98"/>
      <c r="P398" s="98"/>
      <c r="Q398" s="98"/>
      <c r="R398" s="98">
        <f>SUMIFS($N$12:$N$1195,$T$12:$T$1195,T399)</f>
        <v>17</v>
      </c>
      <c r="S398" s="109"/>
    </row>
    <row r="399" spans="1:20" ht="16.5" customHeight="1" x14ac:dyDescent="0.25">
      <c r="A399" s="90"/>
      <c r="B399" s="91"/>
      <c r="C399" s="92"/>
      <c r="D399" s="90"/>
      <c r="E399" s="90"/>
      <c r="F399" s="107"/>
      <c r="G399" s="94" t="s">
        <v>1551</v>
      </c>
      <c r="H399" s="93"/>
      <c r="I399" s="93">
        <v>5</v>
      </c>
      <c r="J399" s="93">
        <v>5</v>
      </c>
      <c r="K399" s="51">
        <v>7.9</v>
      </c>
      <c r="L399" s="38" t="s">
        <v>159</v>
      </c>
      <c r="M399" s="18" t="s">
        <v>23</v>
      </c>
      <c r="N399" s="18">
        <v>3</v>
      </c>
      <c r="O399" s="36">
        <v>7.9</v>
      </c>
      <c r="P399" s="18"/>
      <c r="Q399" s="18" t="s">
        <v>1051</v>
      </c>
      <c r="R399" s="34"/>
      <c r="S399" s="34"/>
      <c r="T399" s="44" t="s">
        <v>1862</v>
      </c>
    </row>
    <row r="400" spans="1:20" ht="16.5" customHeight="1" x14ac:dyDescent="0.25">
      <c r="A400" s="115"/>
      <c r="B400" s="116"/>
      <c r="C400" s="117"/>
      <c r="D400" s="115"/>
      <c r="E400" s="115"/>
      <c r="F400" s="119"/>
      <c r="G400" s="113"/>
      <c r="H400" s="114"/>
      <c r="I400" s="114"/>
      <c r="J400" s="114"/>
      <c r="K400" s="118"/>
      <c r="L400" s="135" t="s">
        <v>160</v>
      </c>
      <c r="M400" s="18" t="s">
        <v>28</v>
      </c>
      <c r="N400" s="18">
        <v>2</v>
      </c>
      <c r="O400" s="36">
        <v>7.9</v>
      </c>
      <c r="P400" s="18"/>
      <c r="Q400" s="18" t="s">
        <v>1051</v>
      </c>
      <c r="R400" s="34"/>
      <c r="S400" s="34"/>
      <c r="T400" s="44" t="s">
        <v>1862</v>
      </c>
    </row>
    <row r="401" spans="1:20" ht="16.5" customHeight="1" x14ac:dyDescent="0.25">
      <c r="A401" s="39"/>
      <c r="B401" s="40"/>
      <c r="C401" s="41"/>
      <c r="D401" s="39"/>
      <c r="E401" s="39"/>
      <c r="F401" s="34"/>
      <c r="G401" s="38" t="s">
        <v>31</v>
      </c>
      <c r="H401" s="18"/>
      <c r="I401" s="18">
        <v>6</v>
      </c>
      <c r="J401" s="18">
        <v>6</v>
      </c>
      <c r="K401" s="36">
        <v>7.4</v>
      </c>
      <c r="L401" s="38" t="s">
        <v>31</v>
      </c>
      <c r="M401" s="18" t="s">
        <v>32</v>
      </c>
      <c r="N401" s="18">
        <v>2</v>
      </c>
      <c r="O401" s="36">
        <v>7.4</v>
      </c>
      <c r="P401" s="18"/>
      <c r="Q401" s="18" t="s">
        <v>1051</v>
      </c>
      <c r="R401" s="34"/>
      <c r="S401" s="34"/>
      <c r="T401" s="44" t="s">
        <v>1862</v>
      </c>
    </row>
    <row r="402" spans="1:20" ht="16.5" customHeight="1" x14ac:dyDescent="0.25">
      <c r="A402" s="39"/>
      <c r="B402" s="40"/>
      <c r="C402" s="41"/>
      <c r="D402" s="39"/>
      <c r="E402" s="39"/>
      <c r="F402" s="34"/>
      <c r="G402" s="38" t="s">
        <v>33</v>
      </c>
      <c r="H402" s="18"/>
      <c r="I402" s="18">
        <v>6</v>
      </c>
      <c r="J402" s="18">
        <v>6</v>
      </c>
      <c r="K402" s="36">
        <v>6.3</v>
      </c>
      <c r="L402" s="38" t="s">
        <v>33</v>
      </c>
      <c r="M402" s="18" t="s">
        <v>34</v>
      </c>
      <c r="N402" s="18">
        <v>2</v>
      </c>
      <c r="O402" s="36">
        <v>6.3</v>
      </c>
      <c r="P402" s="18"/>
      <c r="Q402" s="18" t="s">
        <v>1051</v>
      </c>
      <c r="R402" s="34"/>
      <c r="S402" s="34"/>
      <c r="T402" s="44" t="s">
        <v>1862</v>
      </c>
    </row>
    <row r="403" spans="1:20" ht="16.5" customHeight="1" x14ac:dyDescent="0.25">
      <c r="A403" s="39"/>
      <c r="B403" s="40"/>
      <c r="C403" s="41"/>
      <c r="D403" s="39"/>
      <c r="E403" s="39"/>
      <c r="F403" s="34"/>
      <c r="G403" s="38" t="s">
        <v>35</v>
      </c>
      <c r="H403" s="18"/>
      <c r="I403" s="18">
        <v>6</v>
      </c>
      <c r="J403" s="18">
        <v>6</v>
      </c>
      <c r="K403" s="36">
        <v>4.7</v>
      </c>
      <c r="L403" s="38" t="s">
        <v>35</v>
      </c>
      <c r="M403" s="18" t="s">
        <v>36</v>
      </c>
      <c r="N403" s="18">
        <v>2</v>
      </c>
      <c r="O403" s="36">
        <v>4.7</v>
      </c>
      <c r="P403" s="18"/>
      <c r="Q403" s="18" t="s">
        <v>1051</v>
      </c>
      <c r="R403" s="34"/>
      <c r="S403" s="34"/>
      <c r="T403" s="44" t="s">
        <v>1862</v>
      </c>
    </row>
    <row r="404" spans="1:20" ht="16.5" customHeight="1" x14ac:dyDescent="0.25">
      <c r="A404" s="39"/>
      <c r="B404" s="40"/>
      <c r="C404" s="41"/>
      <c r="D404" s="39"/>
      <c r="E404" s="39"/>
      <c r="F404" s="34"/>
      <c r="G404" s="38" t="s">
        <v>148</v>
      </c>
      <c r="H404" s="18"/>
      <c r="I404" s="18">
        <v>3</v>
      </c>
      <c r="J404" s="18">
        <v>3</v>
      </c>
      <c r="K404" s="36">
        <v>7.7</v>
      </c>
      <c r="L404" s="38" t="s">
        <v>41</v>
      </c>
      <c r="M404" s="18" t="s">
        <v>42</v>
      </c>
      <c r="N404" s="18">
        <v>3</v>
      </c>
      <c r="O404" s="36">
        <v>7.7</v>
      </c>
      <c r="P404" s="18"/>
      <c r="Q404" s="18" t="s">
        <v>1051</v>
      </c>
      <c r="R404" s="34"/>
      <c r="S404" s="34"/>
      <c r="T404" s="44" t="s">
        <v>1862</v>
      </c>
    </row>
    <row r="405" spans="1:20" ht="16.5" customHeight="1" x14ac:dyDescent="0.25">
      <c r="A405" s="39"/>
      <c r="B405" s="40"/>
      <c r="C405" s="41"/>
      <c r="D405" s="39"/>
      <c r="E405" s="39"/>
      <c r="F405" s="34"/>
      <c r="G405" s="38" t="s">
        <v>158</v>
      </c>
      <c r="H405" s="18"/>
      <c r="I405" s="18">
        <v>2</v>
      </c>
      <c r="J405" s="18">
        <v>2</v>
      </c>
      <c r="K405" s="36">
        <v>6.8</v>
      </c>
      <c r="L405" s="38" t="s">
        <v>43</v>
      </c>
      <c r="M405" s="18" t="s">
        <v>44</v>
      </c>
      <c r="N405" s="18">
        <v>3</v>
      </c>
      <c r="O405" s="18"/>
      <c r="P405" s="18"/>
      <c r="Q405" s="18"/>
      <c r="R405" s="34"/>
      <c r="S405" s="34" t="s">
        <v>1052</v>
      </c>
    </row>
    <row r="406" spans="1:20" ht="16.5" customHeight="1" x14ac:dyDescent="0.25">
      <c r="A406" s="39"/>
      <c r="B406" s="40"/>
      <c r="C406" s="41"/>
      <c r="D406" s="39"/>
      <c r="E406" s="39"/>
      <c r="F406" s="34"/>
      <c r="G406" s="38" t="s">
        <v>237</v>
      </c>
      <c r="H406" s="18"/>
      <c r="I406" s="18">
        <v>3</v>
      </c>
      <c r="J406" s="18">
        <v>3</v>
      </c>
      <c r="K406" s="36">
        <v>6.7</v>
      </c>
      <c r="L406" s="38" t="s">
        <v>196</v>
      </c>
      <c r="M406" s="18" t="s">
        <v>197</v>
      </c>
      <c r="N406" s="18">
        <v>3</v>
      </c>
      <c r="O406" s="36">
        <v>6.7</v>
      </c>
      <c r="P406" s="18"/>
      <c r="Q406" s="18" t="s">
        <v>1051</v>
      </c>
      <c r="R406" s="34"/>
      <c r="S406" s="34"/>
      <c r="T406" s="44" t="s">
        <v>1862</v>
      </c>
    </row>
    <row r="407" spans="1:20" ht="16.5" customHeight="1" x14ac:dyDescent="0.25">
      <c r="A407" s="95">
        <v>35</v>
      </c>
      <c r="B407" s="96" t="s">
        <v>1555</v>
      </c>
      <c r="C407" s="39">
        <v>33396</v>
      </c>
      <c r="D407" s="39" t="s">
        <v>1556</v>
      </c>
      <c r="E407" s="95" t="s">
        <v>1863</v>
      </c>
      <c r="F407" s="98" t="s">
        <v>371</v>
      </c>
      <c r="G407" s="99"/>
      <c r="H407" s="98"/>
      <c r="I407" s="98"/>
      <c r="J407" s="98"/>
      <c r="K407" s="100"/>
      <c r="L407" s="99"/>
      <c r="M407" s="98"/>
      <c r="N407" s="98"/>
      <c r="O407" s="98"/>
      <c r="P407" s="98"/>
      <c r="Q407" s="98"/>
      <c r="R407" s="98">
        <f>SUMIFS($N$12:$N$1195,$T$12:$T$1195,T408)</f>
        <v>12</v>
      </c>
      <c r="S407" s="109"/>
    </row>
    <row r="408" spans="1:20" ht="16.5" customHeight="1" x14ac:dyDescent="0.25">
      <c r="A408" s="39"/>
      <c r="B408" s="40"/>
      <c r="C408" s="41"/>
      <c r="D408" s="39"/>
      <c r="E408" s="39"/>
      <c r="F408" s="18"/>
      <c r="G408" s="38" t="s">
        <v>1551</v>
      </c>
      <c r="H408" s="18">
        <v>4</v>
      </c>
      <c r="I408" s="18"/>
      <c r="J408" s="18">
        <v>3</v>
      </c>
      <c r="K408" s="36">
        <v>5</v>
      </c>
      <c r="L408" s="38" t="s">
        <v>159</v>
      </c>
      <c r="M408" s="18" t="s">
        <v>23</v>
      </c>
      <c r="N408" s="18">
        <v>3</v>
      </c>
      <c r="O408" s="36">
        <v>5</v>
      </c>
      <c r="P408" s="18"/>
      <c r="Q408" s="18" t="s">
        <v>1051</v>
      </c>
      <c r="R408" s="34"/>
      <c r="S408" s="34"/>
      <c r="T408" s="44" t="s">
        <v>1863</v>
      </c>
    </row>
    <row r="409" spans="1:20" ht="16.5" customHeight="1" x14ac:dyDescent="0.25">
      <c r="A409" s="39"/>
      <c r="B409" s="40"/>
      <c r="C409" s="41"/>
      <c r="D409" s="39"/>
      <c r="E409" s="39"/>
      <c r="F409" s="18"/>
      <c r="G409" s="38" t="s">
        <v>726</v>
      </c>
      <c r="H409" s="18">
        <v>3</v>
      </c>
      <c r="I409" s="18"/>
      <c r="J409" s="18">
        <v>2</v>
      </c>
      <c r="K409" s="36">
        <v>6</v>
      </c>
      <c r="L409" s="38" t="s">
        <v>29</v>
      </c>
      <c r="M409" s="18" t="s">
        <v>30</v>
      </c>
      <c r="N409" s="18">
        <v>2</v>
      </c>
      <c r="O409" s="36">
        <v>6</v>
      </c>
      <c r="P409" s="18"/>
      <c r="Q409" s="18" t="s">
        <v>1051</v>
      </c>
      <c r="R409" s="34"/>
      <c r="S409" s="34"/>
      <c r="T409" s="44" t="s">
        <v>1863</v>
      </c>
    </row>
    <row r="410" spans="1:20" ht="16.5" customHeight="1" x14ac:dyDescent="0.25">
      <c r="A410" s="90"/>
      <c r="B410" s="91"/>
      <c r="C410" s="92"/>
      <c r="D410" s="90"/>
      <c r="E410" s="90"/>
      <c r="F410" s="93"/>
      <c r="G410" s="94" t="s">
        <v>353</v>
      </c>
      <c r="H410" s="93">
        <v>5</v>
      </c>
      <c r="I410" s="93"/>
      <c r="J410" s="93">
        <v>4</v>
      </c>
      <c r="K410" s="51">
        <v>5</v>
      </c>
      <c r="L410" s="38" t="s">
        <v>31</v>
      </c>
      <c r="M410" s="18" t="s">
        <v>32</v>
      </c>
      <c r="N410" s="18">
        <v>2</v>
      </c>
      <c r="O410" s="36">
        <v>5</v>
      </c>
      <c r="P410" s="18"/>
      <c r="Q410" s="18" t="s">
        <v>1051</v>
      </c>
      <c r="R410" s="34"/>
      <c r="S410" s="34"/>
      <c r="T410" s="44" t="s">
        <v>1863</v>
      </c>
    </row>
    <row r="411" spans="1:20" ht="16.5" customHeight="1" x14ac:dyDescent="0.25">
      <c r="A411" s="115"/>
      <c r="B411" s="116"/>
      <c r="C411" s="117"/>
      <c r="D411" s="115"/>
      <c r="E411" s="115"/>
      <c r="F411" s="114"/>
      <c r="G411" s="113"/>
      <c r="H411" s="114"/>
      <c r="I411" s="114"/>
      <c r="J411" s="114"/>
      <c r="K411" s="118"/>
      <c r="L411" s="135" t="s">
        <v>33</v>
      </c>
      <c r="M411" s="18" t="s">
        <v>34</v>
      </c>
      <c r="N411" s="18">
        <v>2</v>
      </c>
      <c r="O411" s="36">
        <v>5</v>
      </c>
      <c r="P411" s="18"/>
      <c r="Q411" s="18" t="s">
        <v>1051</v>
      </c>
      <c r="R411" s="34"/>
      <c r="S411" s="34"/>
      <c r="T411" s="44" t="s">
        <v>1863</v>
      </c>
    </row>
    <row r="412" spans="1:20" ht="16.5" customHeight="1" x14ac:dyDescent="0.25">
      <c r="A412" s="39"/>
      <c r="B412" s="40"/>
      <c r="C412" s="41"/>
      <c r="D412" s="39"/>
      <c r="E412" s="39"/>
      <c r="F412" s="18"/>
      <c r="G412" s="38" t="s">
        <v>148</v>
      </c>
      <c r="H412" s="18">
        <v>4</v>
      </c>
      <c r="I412" s="18"/>
      <c r="J412" s="18">
        <v>3</v>
      </c>
      <c r="K412" s="36">
        <v>6</v>
      </c>
      <c r="L412" s="38" t="s">
        <v>41</v>
      </c>
      <c r="M412" s="18" t="s">
        <v>42</v>
      </c>
      <c r="N412" s="18">
        <v>3</v>
      </c>
      <c r="O412" s="36">
        <v>6</v>
      </c>
      <c r="P412" s="18"/>
      <c r="Q412" s="18" t="s">
        <v>1051</v>
      </c>
      <c r="R412" s="34"/>
      <c r="S412" s="34"/>
      <c r="T412" s="44" t="s">
        <v>1863</v>
      </c>
    </row>
    <row r="414" spans="1:20" ht="15.75" x14ac:dyDescent="0.25">
      <c r="L414" s="186" t="s">
        <v>1867</v>
      </c>
      <c r="M414" s="186"/>
      <c r="N414" s="186"/>
      <c r="O414" s="186"/>
      <c r="P414" s="186"/>
      <c r="Q414" s="186"/>
      <c r="R414" s="186"/>
    </row>
    <row r="415" spans="1:20" ht="18.75" x14ac:dyDescent="0.25">
      <c r="L415" s="187" t="s">
        <v>1864</v>
      </c>
      <c r="M415" s="187"/>
      <c r="N415" s="187"/>
      <c r="O415" s="187"/>
      <c r="P415" s="187"/>
      <c r="Q415" s="187"/>
      <c r="R415" s="187"/>
    </row>
    <row r="416" spans="1:20" ht="18.75" x14ac:dyDescent="0.25">
      <c r="L416" s="187" t="s">
        <v>1865</v>
      </c>
      <c r="M416" s="187"/>
      <c r="N416" s="187"/>
      <c r="O416" s="187"/>
      <c r="P416" s="187"/>
      <c r="Q416" s="187"/>
      <c r="R416" s="187"/>
    </row>
    <row r="417" spans="12:18" ht="15.75" x14ac:dyDescent="0.25">
      <c r="M417" s="188"/>
      <c r="N417" s="188"/>
      <c r="O417" s="189"/>
      <c r="P417" s="188"/>
      <c r="Q417" s="188"/>
      <c r="R417" s="188"/>
    </row>
    <row r="418" spans="12:18" ht="15.75" x14ac:dyDescent="0.25">
      <c r="M418" s="188"/>
      <c r="N418" s="188"/>
      <c r="O418" s="189"/>
      <c r="P418" s="188"/>
      <c r="Q418" s="188"/>
      <c r="R418" s="188"/>
    </row>
    <row r="419" spans="12:18" ht="15.75" x14ac:dyDescent="0.25">
      <c r="M419" s="188"/>
      <c r="N419" s="188"/>
      <c r="O419" s="189"/>
      <c r="P419" s="188"/>
      <c r="Q419" s="188"/>
      <c r="R419" s="188"/>
    </row>
    <row r="420" spans="12:18" ht="15.75" x14ac:dyDescent="0.25">
      <c r="M420" s="188"/>
      <c r="N420" s="188"/>
      <c r="O420" s="189"/>
      <c r="P420" s="188"/>
      <c r="Q420" s="188"/>
      <c r="R420" s="188"/>
    </row>
    <row r="421" spans="12:18" ht="15.75" x14ac:dyDescent="0.25">
      <c r="M421" s="188"/>
      <c r="N421" s="188"/>
      <c r="O421" s="189"/>
      <c r="P421" s="188"/>
      <c r="Q421" s="188"/>
      <c r="R421" s="188"/>
    </row>
    <row r="422" spans="12:18" ht="15.75" x14ac:dyDescent="0.25">
      <c r="L422" s="190" t="s">
        <v>1866</v>
      </c>
      <c r="M422" s="190"/>
      <c r="N422" s="190"/>
      <c r="O422" s="190"/>
      <c r="P422" s="190"/>
      <c r="Q422" s="190"/>
      <c r="R422" s="190"/>
    </row>
  </sheetData>
  <autoFilter ref="A10:T412" xr:uid="{7032A9F2-2E00-4A37-9A78-FB31C7F5F323}"/>
  <mergeCells count="26">
    <mergeCell ref="A1:F1"/>
    <mergeCell ref="A2:F2"/>
    <mergeCell ref="B7:B9"/>
    <mergeCell ref="F7:F9"/>
    <mergeCell ref="L7:O7"/>
    <mergeCell ref="M8:M9"/>
    <mergeCell ref="N8:N9"/>
    <mergeCell ref="H1:S1"/>
    <mergeCell ref="H2:S2"/>
    <mergeCell ref="A5:S5"/>
    <mergeCell ref="S7:S9"/>
    <mergeCell ref="A4:S4"/>
    <mergeCell ref="C7:C9"/>
    <mergeCell ref="D7:D9"/>
    <mergeCell ref="H8:I8"/>
    <mergeCell ref="J8:J9"/>
    <mergeCell ref="A7:A9"/>
    <mergeCell ref="R7:R9"/>
    <mergeCell ref="G8:G9"/>
    <mergeCell ref="Q7:Q9"/>
    <mergeCell ref="L8:L9"/>
    <mergeCell ref="E7:E9"/>
    <mergeCell ref="P7:P9"/>
    <mergeCell ref="O8:O9"/>
    <mergeCell ref="K8:K9"/>
    <mergeCell ref="G7:K7"/>
  </mergeCells>
  <conditionalFormatting sqref="B133:B274">
    <cfRule type="duplicateValues" dxfId="5" priority="5626"/>
  </conditionalFormatting>
  <conditionalFormatting sqref="D7:E9">
    <cfRule type="duplicateValues" dxfId="4" priority="9"/>
  </conditionalFormatting>
  <conditionalFormatting sqref="D275:E1048576 D6:E132 E134 E150 E162 E173 E184 E197 E213 E229 E239 E248 E261">
    <cfRule type="duplicateValues" dxfId="3" priority="1987"/>
  </conditionalFormatting>
  <conditionalFormatting sqref="D3:F3">
    <cfRule type="duplicateValues" dxfId="2" priority="6"/>
    <cfRule type="duplicateValues" dxfId="1" priority="7"/>
  </conditionalFormatting>
  <conditionalFormatting sqref="E407 E11:E27 E38 E48 E69 E83 E96 E105 E120 E134 E150 E162 E173 E184 E197 E213 E229 E239 E248 E261 E275 E284 E294 E299 E312 E320 E329 E349 E358 E367 E378 E388 E398">
    <cfRule type="duplicateValues" dxfId="0" priority="383"/>
  </conditionalFormatting>
  <pageMargins left="0.27" right="0.17" top="0.25" bottom="0.28000000000000003" header="0.24" footer="0.17"/>
  <pageSetup paperSize="9" scale="80"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Ngành QTKD</vt:lpstr>
      <vt:lpstr>Ngành Marketing</vt:lpstr>
      <vt:lpstr>Ngành TMĐT</vt:lpstr>
      <vt:lpstr>Ngành Logistic&amp;QL CCU</vt:lpstr>
      <vt:lpstr>Ngành Luật KT</vt:lpstr>
      <vt:lpstr>'Ngành Logistic&amp;QL CCU'!Print_Titles</vt:lpstr>
      <vt:lpstr>'Ngành Luật KT'!Print_Titles</vt:lpstr>
      <vt:lpstr>'Ngành Marketing'!Print_Titles</vt:lpstr>
      <vt:lpstr>'Ngành QTKD'!Print_Titles</vt:lpstr>
      <vt:lpstr>'Ngành TMĐT'!Print_Titles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KHOIDONG.VN</dc:creator>
  <cp:lastModifiedBy>Administrator</cp:lastModifiedBy>
  <cp:lastPrinted>2025-09-04T02:16:43Z</cp:lastPrinted>
  <dcterms:created xsi:type="dcterms:W3CDTF">2023-08-24T06:48:23Z</dcterms:created>
  <dcterms:modified xsi:type="dcterms:W3CDTF">2025-09-04T03:26:37Z</dcterms:modified>
</cp:coreProperties>
</file>