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8310CA7-CA0F-4E82-B82D-F2D21C07CCE4}" xr6:coauthVersionLast="47" xr6:coauthVersionMax="47" xr10:uidLastSave="{00000000-0000-0000-0000-000000000000}"/>
  <bookViews>
    <workbookView xWindow="-120" yWindow="-120" windowWidth="20730" windowHeight="11160" xr2:uid="{C14E0F21-A1E4-4CAA-879C-90C3D58E3153}"/>
  </bookViews>
  <sheets>
    <sheet name="Đã hoàn thành" sheetId="2" r:id="rId1"/>
  </sheets>
  <externalReferences>
    <externalReference r:id="rId2"/>
    <externalReference r:id="rId3"/>
    <externalReference r:id="rId4"/>
  </externalReferences>
  <definedNames>
    <definedName name="_xlnm.Print_Titles" localSheetId="0">'Đã hoàn thành'!$7:$8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</calcChain>
</file>

<file path=xl/sharedStrings.xml><?xml version="1.0" encoding="utf-8"?>
<sst xmlns="http://schemas.openxmlformats.org/spreadsheetml/2006/main" count="240" uniqueCount="123">
  <si>
    <t>STT</t>
  </si>
  <si>
    <t>Họ và tên</t>
  </si>
  <si>
    <t>Mã SV</t>
  </si>
  <si>
    <t>Lớp HC</t>
  </si>
  <si>
    <t>TRƯỜNG ĐẠI HỌC THƯƠNG MẠI</t>
  </si>
  <si>
    <t>CỘNG HÒA XÃ HỘI CHỦ NGHĨA VIỆT NAM</t>
  </si>
  <si>
    <t>Ghi chú</t>
  </si>
  <si>
    <t>Nguyễn Thu</t>
  </si>
  <si>
    <t>Hiền</t>
  </si>
  <si>
    <t>Phan Thị</t>
  </si>
  <si>
    <t>Đỗ Thị Quỳnh</t>
  </si>
  <si>
    <t>Hoa</t>
  </si>
  <si>
    <t>Đinh Văn</t>
  </si>
  <si>
    <t>Hòa</t>
  </si>
  <si>
    <t>Lê Thị</t>
  </si>
  <si>
    <t xml:space="preserve">Lê Thị </t>
  </si>
  <si>
    <t>Hường</t>
  </si>
  <si>
    <t xml:space="preserve">Lê Minh </t>
  </si>
  <si>
    <t>Huyền</t>
  </si>
  <si>
    <t xml:space="preserve">Nguyễn Thị </t>
  </si>
  <si>
    <t xml:space="preserve">Đoàn Thị </t>
  </si>
  <si>
    <t>Linh</t>
  </si>
  <si>
    <t>Ngọc</t>
  </si>
  <si>
    <t xml:space="preserve">Giang Trọng </t>
  </si>
  <si>
    <t>Phúc</t>
  </si>
  <si>
    <t>Phương</t>
  </si>
  <si>
    <t xml:space="preserve">Khúc Thị </t>
  </si>
  <si>
    <t>Quyên</t>
  </si>
  <si>
    <t>Hà Thị</t>
  </si>
  <si>
    <t>Thương</t>
  </si>
  <si>
    <t>Nguyễn Thị</t>
  </si>
  <si>
    <t>Thúy</t>
  </si>
  <si>
    <t xml:space="preserve">Nguyễn Thị Thùy </t>
  </si>
  <si>
    <t>Trang</t>
  </si>
  <si>
    <t xml:space="preserve">Phạm Thị </t>
  </si>
  <si>
    <t>Phạm Thị Thùy</t>
  </si>
  <si>
    <t>Trần Thị</t>
  </si>
  <si>
    <t>21H150002</t>
  </si>
  <si>
    <t>21H150003</t>
  </si>
  <si>
    <t>21H150004</t>
  </si>
  <si>
    <t>21H150005</t>
  </si>
  <si>
    <t>21H150006</t>
  </si>
  <si>
    <t>21H150010</t>
  </si>
  <si>
    <t>21H150008</t>
  </si>
  <si>
    <t>21H150007</t>
  </si>
  <si>
    <t>21H150013</t>
  </si>
  <si>
    <t>21H150012</t>
  </si>
  <si>
    <t>21H150018</t>
  </si>
  <si>
    <t>21H150020</t>
  </si>
  <si>
    <t>21H150021</t>
  </si>
  <si>
    <t>21H150022</t>
  </si>
  <si>
    <t>21H150027</t>
  </si>
  <si>
    <t>21H150025</t>
  </si>
  <si>
    <t>21H150029</t>
  </si>
  <si>
    <t>21H150028</t>
  </si>
  <si>
    <t>21H150033</t>
  </si>
  <si>
    <t>21H150034</t>
  </si>
  <si>
    <t>K18CK1</t>
  </si>
  <si>
    <t xml:space="preserve">Trần Ngọc </t>
  </si>
  <si>
    <t>Bảo</t>
  </si>
  <si>
    <t xml:space="preserve">Lê Thành </t>
  </si>
  <si>
    <t>Biên</t>
  </si>
  <si>
    <t xml:space="preserve">Vương Đức </t>
  </si>
  <si>
    <t>Bình</t>
  </si>
  <si>
    <t xml:space="preserve">Vũ Thị Thu </t>
  </si>
  <si>
    <t>Hằng</t>
  </si>
  <si>
    <t>Đoàn Thị Minh</t>
  </si>
  <si>
    <t>Hạnh</t>
  </si>
  <si>
    <t>Chu Mỹ</t>
  </si>
  <si>
    <t>Hoài</t>
  </si>
  <si>
    <t xml:space="preserve">Phạm Quốc </t>
  </si>
  <si>
    <t>Hưng</t>
  </si>
  <si>
    <t xml:space="preserve">Nguyễn Thị Mỹ </t>
  </si>
  <si>
    <t xml:space="preserve">Vũ Quốc </t>
  </si>
  <si>
    <t>Minh</t>
  </si>
  <si>
    <t>Trần Thị Quỳnh</t>
  </si>
  <si>
    <t>Như</t>
  </si>
  <si>
    <t xml:space="preserve">Vũ Hà </t>
  </si>
  <si>
    <t xml:space="preserve">Trần Thị </t>
  </si>
  <si>
    <t>Thu</t>
  </si>
  <si>
    <t xml:space="preserve">Dương Thị Hoài </t>
  </si>
  <si>
    <t xml:space="preserve">Phùng Thành </t>
  </si>
  <si>
    <t>Trung</t>
  </si>
  <si>
    <t xml:space="preserve">Nguyễn Minh </t>
  </si>
  <si>
    <t>Tùng</t>
  </si>
  <si>
    <t>Nguyễn Thanh</t>
  </si>
  <si>
    <t>21H100003</t>
  </si>
  <si>
    <t>21H100004</t>
  </si>
  <si>
    <t>21H100005</t>
  </si>
  <si>
    <t>21H100009</t>
  </si>
  <si>
    <t>21H100008</t>
  </si>
  <si>
    <t>21H100011</t>
  </si>
  <si>
    <t>21H100015</t>
  </si>
  <si>
    <t>21H100017</t>
  </si>
  <si>
    <t>21H100023</t>
  </si>
  <si>
    <t>21H100025</t>
  </si>
  <si>
    <t>21H100026</t>
  </si>
  <si>
    <t>21H100031</t>
  </si>
  <si>
    <t>21H100033</t>
  </si>
  <si>
    <t>21H100035</t>
  </si>
  <si>
    <t>21H100029</t>
  </si>
  <si>
    <t>21H100038</t>
  </si>
  <si>
    <t>K18CQ1</t>
  </si>
  <si>
    <t>Giáo dục 
thể chất chung
(1TC)</t>
  </si>
  <si>
    <t>Cầu lông
(1TC)</t>
  </si>
  <si>
    <t>Cờ vua
(1TC)</t>
  </si>
  <si>
    <t>KT. TRƯỞNG PHÒNG</t>
  </si>
  <si>
    <t>PHÓ TRƯỞNG PHÒNG</t>
  </si>
  <si>
    <t>Trần Ngọc Sinh</t>
  </si>
  <si>
    <t>Hà Nội, ngày       tháng 01 năm 2025</t>
  </si>
  <si>
    <t>(Kèm theo Biên bản số:             /BB-PCTT ngày          tháng          năm 2025)</t>
  </si>
  <si>
    <r>
      <t>Đ</t>
    </r>
    <r>
      <rPr>
        <b/>
        <u/>
        <sz val="12"/>
        <color rgb="FF000000"/>
        <rFont val="Times New Roman"/>
        <family val="1"/>
      </rPr>
      <t>ộc lập - Tự do - Hạnh phú</t>
    </r>
    <r>
      <rPr>
        <b/>
        <sz val="12"/>
        <color indexed="8"/>
        <rFont val="Times New Roman"/>
        <family val="1"/>
      </rPr>
      <t>c</t>
    </r>
  </si>
  <si>
    <t>Kết quả</t>
  </si>
  <si>
    <t>Đạt</t>
  </si>
  <si>
    <t>HP tự chọn</t>
  </si>
  <si>
    <t>HP bắt buộc</t>
  </si>
  <si>
    <r>
      <t>PHÒ</t>
    </r>
    <r>
      <rPr>
        <b/>
        <u/>
        <sz val="12"/>
        <color theme="1"/>
        <rFont val="Times New Roman"/>
        <family val="1"/>
      </rPr>
      <t xml:space="preserve">NG QUẢN LÝ ĐÀO </t>
    </r>
    <r>
      <rPr>
        <b/>
        <sz val="12"/>
        <color theme="1"/>
        <rFont val="Times New Roman"/>
        <family val="1"/>
      </rPr>
      <t>TẠO</t>
    </r>
  </si>
  <si>
    <t>I. Ngành Kế toán</t>
  </si>
  <si>
    <t>II. Ngành Quản trị kinh doanh</t>
  </si>
  <si>
    <t>TT</t>
  </si>
  <si>
    <t>24/BB-PCTT ngày 14/01/2025</t>
  </si>
  <si>
    <t>27/BB-PCTT ngày 14/01/2025</t>
  </si>
  <si>
    <t>DANH SÁCH DỰ KIẾN HOÀN THÀNH CHƯƠNG TRÌNH GIÁO DỤC THỂ CHẤT 
CỦA SINH VIÊN LIÊN THÔNG VỪA LÀM VỪA HỌC KHÓA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</si>
</sst>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3"/>
      <color theme="1"/>
      <name val="Times New Roman"/>
      <family val="1"/>
    </font>
    <font>
      <b/>
      <u/>
      <sz val="12"/>
      <color rgb="FF000000"/>
      <name val="Times New Roman"/>
      <family val="1"/>
    </font>
    <font>
      <i/>
      <sz val="12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5" fillId="0" borderId="0"/>
  </cellStyleXfs>
  <cellXfs count="34">
    <xf numFmtId="0" fontId="0" fillId="0" borderId="0" xfId="0"/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shrinkToFit="1"/>
    </xf>
    <xf numFmtId="0" fontId="3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2" borderId="1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Normal" xfId="0" builtinId="0"/>
    <cellStyle name="Normal 2" xfId="1" xr:uid="{1D6BECB0-FAFA-4AE1-8B4A-F63B38F8F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Zalo%20Received%20Files\crvXemDiem%20(3).xls" TargetMode="External"/><Relationship Id="rId1" Type="http://schemas.openxmlformats.org/officeDocument/2006/relationships/externalLinkPath" Target="/Users/Admin/Documents/Zalo%20Received%20Files/crvXemDiem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Zalo%20Received%20Files\crvXemDiem.xls" TargetMode="External"/><Relationship Id="rId1" Type="http://schemas.openxmlformats.org/officeDocument/2006/relationships/externalLinkPath" Target="/Users/Admin/Documents/Zalo%20Received%20Files/crvXemDiem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Zalo%20Received%20Files\crvXemDiem%20(5).xls" TargetMode="External"/><Relationship Id="rId1" Type="http://schemas.openxmlformats.org/officeDocument/2006/relationships/externalLinkPath" Target="/Users/Admin/Documents/Zalo%20Received%20Files/crvXemDiem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7">
          <cell r="M27" t="str">
            <v>21H150001</v>
          </cell>
          <cell r="S27" t="str">
            <v>K18CK1</v>
          </cell>
          <cell r="Y27">
            <v>0</v>
          </cell>
          <cell r="AB27">
            <v>0</v>
          </cell>
          <cell r="AH27">
            <v>0</v>
          </cell>
        </row>
        <row r="28">
          <cell r="M28" t="str">
            <v>21H150002</v>
          </cell>
          <cell r="S28" t="str">
            <v>K18CK1</v>
          </cell>
          <cell r="Y28">
            <v>10</v>
          </cell>
          <cell r="AB28">
            <v>8</v>
          </cell>
          <cell r="AH28">
            <v>8.8000000000000007</v>
          </cell>
        </row>
        <row r="29">
          <cell r="M29" t="str">
            <v>21H150003</v>
          </cell>
          <cell r="S29" t="str">
            <v>K18CK1</v>
          </cell>
          <cell r="Y29">
            <v>10</v>
          </cell>
          <cell r="AB29">
            <v>8</v>
          </cell>
          <cell r="AH29">
            <v>8.8000000000000007</v>
          </cell>
        </row>
        <row r="30">
          <cell r="M30" t="str">
            <v>21H150004</v>
          </cell>
          <cell r="S30" t="str">
            <v>K18CK1</v>
          </cell>
          <cell r="Y30">
            <v>10</v>
          </cell>
          <cell r="AB30">
            <v>8</v>
          </cell>
          <cell r="AH30">
            <v>8.8000000000000007</v>
          </cell>
        </row>
        <row r="31">
          <cell r="M31" t="str">
            <v>21H150005</v>
          </cell>
          <cell r="S31" t="str">
            <v>K18CK1</v>
          </cell>
          <cell r="Y31">
            <v>8</v>
          </cell>
          <cell r="AB31">
            <v>6</v>
          </cell>
          <cell r="AH31">
            <v>6.8</v>
          </cell>
        </row>
        <row r="32">
          <cell r="M32" t="str">
            <v>21H150006</v>
          </cell>
          <cell r="S32" t="str">
            <v>K18CK1</v>
          </cell>
          <cell r="Y32">
            <v>10</v>
          </cell>
          <cell r="AB32">
            <v>6</v>
          </cell>
          <cell r="AH32">
            <v>7.6</v>
          </cell>
        </row>
        <row r="33">
          <cell r="M33" t="str">
            <v>21H150010</v>
          </cell>
          <cell r="S33" t="str">
            <v>K18CK1</v>
          </cell>
          <cell r="Y33">
            <v>10</v>
          </cell>
          <cell r="AB33">
            <v>8</v>
          </cell>
          <cell r="AH33">
            <v>8.8000000000000007</v>
          </cell>
        </row>
        <row r="34">
          <cell r="M34" t="str">
            <v>21H150009</v>
          </cell>
          <cell r="S34" t="str">
            <v>K18CK1</v>
          </cell>
          <cell r="Y34">
            <v>0</v>
          </cell>
          <cell r="AB34">
            <v>0</v>
          </cell>
          <cell r="AH34">
            <v>0</v>
          </cell>
        </row>
        <row r="35">
          <cell r="M35" t="str">
            <v>21H150008</v>
          </cell>
          <cell r="S35" t="str">
            <v>K18CK1</v>
          </cell>
          <cell r="Y35">
            <v>10</v>
          </cell>
          <cell r="AB35">
            <v>8</v>
          </cell>
          <cell r="AH35">
            <v>8.8000000000000007</v>
          </cell>
        </row>
        <row r="36">
          <cell r="M36" t="str">
            <v>21H150007</v>
          </cell>
          <cell r="S36" t="str">
            <v>K18CK1</v>
          </cell>
          <cell r="Y36">
            <v>10</v>
          </cell>
          <cell r="AB36">
            <v>7</v>
          </cell>
          <cell r="AH36">
            <v>8.1999999999999993</v>
          </cell>
        </row>
        <row r="37">
          <cell r="M37" t="str">
            <v>21H150013</v>
          </cell>
          <cell r="S37" t="str">
            <v>K18CK1</v>
          </cell>
          <cell r="Y37">
            <v>10</v>
          </cell>
          <cell r="AB37">
            <v>8</v>
          </cell>
          <cell r="AH37">
            <v>8.8000000000000007</v>
          </cell>
        </row>
        <row r="38">
          <cell r="M38" t="str">
            <v>21H150012</v>
          </cell>
          <cell r="S38" t="str">
            <v>K18CK1</v>
          </cell>
          <cell r="Y38">
            <v>8</v>
          </cell>
          <cell r="AB38">
            <v>8</v>
          </cell>
          <cell r="AH38">
            <v>8</v>
          </cell>
        </row>
        <row r="39">
          <cell r="M39" t="str">
            <v>21H150018</v>
          </cell>
          <cell r="S39" t="str">
            <v>K18CK1</v>
          </cell>
          <cell r="Y39">
            <v>10</v>
          </cell>
          <cell r="AB39">
            <v>8</v>
          </cell>
          <cell r="AH39">
            <v>8.8000000000000007</v>
          </cell>
        </row>
        <row r="40">
          <cell r="M40" t="str">
            <v>21H150020</v>
          </cell>
          <cell r="S40" t="str">
            <v>K18CK1</v>
          </cell>
          <cell r="Y40">
            <v>10</v>
          </cell>
          <cell r="AB40">
            <v>8</v>
          </cell>
          <cell r="AH40">
            <v>8.8000000000000007</v>
          </cell>
        </row>
        <row r="41">
          <cell r="M41" t="str">
            <v>21H150021</v>
          </cell>
          <cell r="S41" t="str">
            <v>K18CK1</v>
          </cell>
          <cell r="Y41">
            <v>8</v>
          </cell>
          <cell r="AB41">
            <v>8</v>
          </cell>
          <cell r="AH41">
            <v>8</v>
          </cell>
        </row>
        <row r="42">
          <cell r="M42" t="str">
            <v>21H150022</v>
          </cell>
          <cell r="S42" t="str">
            <v>K18CK1</v>
          </cell>
          <cell r="Y42">
            <v>8</v>
          </cell>
          <cell r="AB42">
            <v>8</v>
          </cell>
          <cell r="AH42">
            <v>8</v>
          </cell>
        </row>
        <row r="43">
          <cell r="M43" t="str">
            <v>21H150023</v>
          </cell>
          <cell r="S43" t="str">
            <v>K18CK1</v>
          </cell>
          <cell r="Y43">
            <v>8</v>
          </cell>
          <cell r="AB43">
            <v>6</v>
          </cell>
          <cell r="AH43">
            <v>6.8</v>
          </cell>
        </row>
        <row r="44">
          <cell r="M44" t="str">
            <v>21H150027</v>
          </cell>
          <cell r="S44" t="str">
            <v>K18CK1</v>
          </cell>
          <cell r="Y44">
            <v>10</v>
          </cell>
          <cell r="AB44">
            <v>8</v>
          </cell>
          <cell r="AH44">
            <v>8.8000000000000007</v>
          </cell>
        </row>
        <row r="45">
          <cell r="M45" t="str">
            <v>21H150025</v>
          </cell>
          <cell r="S45" t="str">
            <v>K18CK1</v>
          </cell>
          <cell r="Y45">
            <v>10</v>
          </cell>
          <cell r="AB45">
            <v>8</v>
          </cell>
          <cell r="AH45">
            <v>8.8000000000000007</v>
          </cell>
        </row>
        <row r="46">
          <cell r="M46" t="str">
            <v>21H150029</v>
          </cell>
          <cell r="S46" t="str">
            <v>K18CK1</v>
          </cell>
          <cell r="Y46">
            <v>10</v>
          </cell>
          <cell r="AB46">
            <v>8</v>
          </cell>
          <cell r="AH46">
            <v>8.8000000000000007</v>
          </cell>
        </row>
        <row r="47">
          <cell r="M47" t="str">
            <v>21H150028</v>
          </cell>
          <cell r="S47" t="str">
            <v>K18CK1</v>
          </cell>
          <cell r="Y47">
            <v>10</v>
          </cell>
          <cell r="AB47">
            <v>9</v>
          </cell>
          <cell r="AH47">
            <v>9.4</v>
          </cell>
        </row>
        <row r="48">
          <cell r="M48" t="str">
            <v>21H150033</v>
          </cell>
          <cell r="S48" t="str">
            <v>K18CK1</v>
          </cell>
          <cell r="Y48">
            <v>10</v>
          </cell>
          <cell r="AB48">
            <v>6</v>
          </cell>
          <cell r="AH48">
            <v>7.6</v>
          </cell>
        </row>
        <row r="49">
          <cell r="M49" t="str">
            <v>21H150034</v>
          </cell>
          <cell r="S49" t="str">
            <v>K18CK1</v>
          </cell>
          <cell r="Y49">
            <v>8</v>
          </cell>
          <cell r="AB49">
            <v>8</v>
          </cell>
          <cell r="AH49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4">
          <cell r="M24" t="str">
            <v>21H150002</v>
          </cell>
          <cell r="S24" t="str">
            <v>K18CK1</v>
          </cell>
          <cell r="Y24">
            <v>10</v>
          </cell>
          <cell r="AB24">
            <v>7</v>
          </cell>
          <cell r="AH24">
            <v>8.1999999999999993</v>
          </cell>
        </row>
        <row r="25">
          <cell r="M25" t="str">
            <v>21H150003</v>
          </cell>
          <cell r="S25" t="str">
            <v>K18CK1</v>
          </cell>
          <cell r="Y25">
            <v>8</v>
          </cell>
          <cell r="AB25">
            <v>8</v>
          </cell>
          <cell r="AH25">
            <v>8</v>
          </cell>
        </row>
        <row r="26">
          <cell r="M26" t="str">
            <v>21H150004</v>
          </cell>
          <cell r="S26" t="str">
            <v>K18CK1</v>
          </cell>
          <cell r="Y26">
            <v>10</v>
          </cell>
          <cell r="AB26">
            <v>6</v>
          </cell>
          <cell r="AH26">
            <v>7.6</v>
          </cell>
        </row>
        <row r="27">
          <cell r="M27" t="str">
            <v>21H150005</v>
          </cell>
          <cell r="S27" t="str">
            <v>K18CK1</v>
          </cell>
          <cell r="Y27">
            <v>8</v>
          </cell>
          <cell r="AB27">
            <v>6</v>
          </cell>
          <cell r="AH27">
            <v>6.8</v>
          </cell>
        </row>
        <row r="28">
          <cell r="M28" t="str">
            <v>21H150006</v>
          </cell>
          <cell r="S28" t="str">
            <v>K18CK1</v>
          </cell>
          <cell r="Y28">
            <v>10</v>
          </cell>
          <cell r="AB28">
            <v>5</v>
          </cell>
          <cell r="AH28">
            <v>7</v>
          </cell>
        </row>
        <row r="29">
          <cell r="M29" t="str">
            <v>21H150010</v>
          </cell>
          <cell r="S29" t="str">
            <v>K18CK1</v>
          </cell>
          <cell r="Y29">
            <v>10</v>
          </cell>
          <cell r="AB29">
            <v>6</v>
          </cell>
          <cell r="AH29">
            <v>7.6</v>
          </cell>
        </row>
        <row r="30">
          <cell r="M30" t="str">
            <v>21H150008</v>
          </cell>
          <cell r="S30" t="str">
            <v>K18CK1</v>
          </cell>
          <cell r="Y30">
            <v>10</v>
          </cell>
          <cell r="AB30">
            <v>7</v>
          </cell>
          <cell r="AH30">
            <v>8.1999999999999993</v>
          </cell>
        </row>
        <row r="31">
          <cell r="M31" t="str">
            <v>21H150007</v>
          </cell>
          <cell r="S31" t="str">
            <v>K18CK1</v>
          </cell>
          <cell r="Y31">
            <v>10</v>
          </cell>
          <cell r="AB31">
            <v>3</v>
          </cell>
          <cell r="AH31">
            <v>5.8</v>
          </cell>
        </row>
        <row r="32">
          <cell r="M32" t="str">
            <v>21H150013</v>
          </cell>
          <cell r="S32" t="str">
            <v>K18CK1</v>
          </cell>
          <cell r="Y32">
            <v>10</v>
          </cell>
          <cell r="AB32">
            <v>7</v>
          </cell>
          <cell r="AH32">
            <v>8.1999999999999993</v>
          </cell>
        </row>
        <row r="33">
          <cell r="M33" t="str">
            <v>21H150012</v>
          </cell>
          <cell r="S33" t="str">
            <v>K18CK1</v>
          </cell>
          <cell r="Y33">
            <v>8</v>
          </cell>
          <cell r="AB33">
            <v>6</v>
          </cell>
          <cell r="AH33">
            <v>6.8</v>
          </cell>
        </row>
        <row r="34">
          <cell r="M34" t="str">
            <v>21H150018</v>
          </cell>
          <cell r="S34" t="str">
            <v>K18CK1</v>
          </cell>
          <cell r="Y34">
            <v>10</v>
          </cell>
          <cell r="AB34">
            <v>5</v>
          </cell>
          <cell r="AH34">
            <v>7</v>
          </cell>
        </row>
        <row r="35">
          <cell r="M35" t="str">
            <v>21H150020</v>
          </cell>
          <cell r="S35" t="str">
            <v>K18CK1</v>
          </cell>
          <cell r="Y35">
            <v>5</v>
          </cell>
          <cell r="AB35">
            <v>5</v>
          </cell>
          <cell r="AH35">
            <v>5</v>
          </cell>
        </row>
        <row r="36">
          <cell r="M36" t="str">
            <v>21H150021</v>
          </cell>
          <cell r="S36" t="str">
            <v>K18CK1</v>
          </cell>
          <cell r="Y36">
            <v>10</v>
          </cell>
          <cell r="AB36">
            <v>7</v>
          </cell>
          <cell r="AH36">
            <v>8.1999999999999993</v>
          </cell>
        </row>
        <row r="37">
          <cell r="M37" t="str">
            <v>21H150022</v>
          </cell>
          <cell r="S37" t="str">
            <v>K18CK1</v>
          </cell>
          <cell r="Y37">
            <v>10</v>
          </cell>
          <cell r="AB37">
            <v>6</v>
          </cell>
          <cell r="AH37">
            <v>7.6</v>
          </cell>
        </row>
        <row r="38">
          <cell r="M38" t="str">
            <v>21H150027</v>
          </cell>
          <cell r="S38" t="str">
            <v>K18CK1</v>
          </cell>
          <cell r="Y38">
            <v>10</v>
          </cell>
          <cell r="AB38">
            <v>7</v>
          </cell>
          <cell r="AH38">
            <v>8.1999999999999993</v>
          </cell>
        </row>
        <row r="39">
          <cell r="M39" t="str">
            <v>21H150025</v>
          </cell>
          <cell r="S39" t="str">
            <v>K18CK1</v>
          </cell>
          <cell r="Y39">
            <v>10</v>
          </cell>
          <cell r="AB39">
            <v>7</v>
          </cell>
          <cell r="AH39">
            <v>8.1999999999999993</v>
          </cell>
        </row>
        <row r="40">
          <cell r="M40" t="str">
            <v>21H150029</v>
          </cell>
          <cell r="S40" t="str">
            <v>K18CK1</v>
          </cell>
          <cell r="Y40">
            <v>10</v>
          </cell>
          <cell r="AB40">
            <v>7</v>
          </cell>
          <cell r="AH40">
            <v>8.1999999999999993</v>
          </cell>
        </row>
        <row r="41">
          <cell r="M41" t="str">
            <v>21H150028</v>
          </cell>
          <cell r="S41" t="str">
            <v>K18CK1</v>
          </cell>
          <cell r="Y41">
            <v>6</v>
          </cell>
          <cell r="AB41">
            <v>7</v>
          </cell>
          <cell r="AH41">
            <v>6.6</v>
          </cell>
        </row>
        <row r="42">
          <cell r="M42" t="str">
            <v>21H150033</v>
          </cell>
          <cell r="S42" t="str">
            <v>K18CK1</v>
          </cell>
          <cell r="Y42">
            <v>10</v>
          </cell>
          <cell r="AB42">
            <v>5</v>
          </cell>
          <cell r="AH42">
            <v>7</v>
          </cell>
        </row>
        <row r="43">
          <cell r="M43" t="str">
            <v>21H150034</v>
          </cell>
          <cell r="S43" t="str">
            <v>K18CK1</v>
          </cell>
          <cell r="Y43">
            <v>10</v>
          </cell>
          <cell r="AB43">
            <v>4</v>
          </cell>
          <cell r="AH43">
            <v>6.4</v>
          </cell>
        </row>
        <row r="47">
          <cell r="P47" t="str">
            <v>Tổng các điểm thành phần</v>
          </cell>
        </row>
        <row r="49">
          <cell r="Y49" t="str">
            <v>Điểm TB các bài TH</v>
          </cell>
        </row>
        <row r="50">
          <cell r="Y50">
            <v>121</v>
          </cell>
        </row>
        <row r="52">
          <cell r="Q52" t="str">
            <v>Thống kê điểm học phần</v>
          </cell>
        </row>
        <row r="54">
          <cell r="O54" t="str">
            <v>A</v>
          </cell>
          <cell r="Q54" t="str">
            <v>B+</v>
          </cell>
          <cell r="T54" t="str">
            <v>B</v>
          </cell>
          <cell r="W54" t="str">
            <v>C+</v>
          </cell>
          <cell r="AA54" t="str">
            <v>C</v>
          </cell>
          <cell r="AD54" t="str">
            <v>D+</v>
          </cell>
          <cell r="AI54" t="str">
            <v>D</v>
          </cell>
        </row>
        <row r="55">
          <cell r="O55">
            <v>0</v>
          </cell>
          <cell r="Q55">
            <v>8</v>
          </cell>
          <cell r="T55">
            <v>6</v>
          </cell>
          <cell r="W55">
            <v>3</v>
          </cell>
          <cell r="AA55">
            <v>2</v>
          </cell>
          <cell r="AD55">
            <v>1</v>
          </cell>
          <cell r="AI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7">
          <cell r="M27" t="str">
            <v>21H150001</v>
          </cell>
          <cell r="S27" t="str">
            <v>K18CK1</v>
          </cell>
          <cell r="Y27">
            <v>0</v>
          </cell>
          <cell r="AB27">
            <v>0</v>
          </cell>
          <cell r="AH27">
            <v>0</v>
          </cell>
        </row>
        <row r="28">
          <cell r="M28" t="str">
            <v>21H150002</v>
          </cell>
          <cell r="S28" t="str">
            <v>K18CK1</v>
          </cell>
          <cell r="Y28">
            <v>9</v>
          </cell>
          <cell r="AB28">
            <v>7</v>
          </cell>
          <cell r="AH28">
            <v>7.8</v>
          </cell>
        </row>
        <row r="29">
          <cell r="M29" t="str">
            <v>21H150003</v>
          </cell>
          <cell r="S29" t="str">
            <v>K18CK1</v>
          </cell>
          <cell r="Y29">
            <v>9</v>
          </cell>
          <cell r="AB29">
            <v>7</v>
          </cell>
          <cell r="AH29">
            <v>7.8</v>
          </cell>
        </row>
        <row r="30">
          <cell r="M30" t="str">
            <v>21H150004</v>
          </cell>
          <cell r="S30" t="str">
            <v>K18CK1</v>
          </cell>
          <cell r="Y30">
            <v>9</v>
          </cell>
          <cell r="AB30">
            <v>7</v>
          </cell>
          <cell r="AH30">
            <v>7.8</v>
          </cell>
        </row>
        <row r="31">
          <cell r="M31" t="str">
            <v>21H150005</v>
          </cell>
          <cell r="S31" t="str">
            <v>K18CK1</v>
          </cell>
          <cell r="Y31">
            <v>8</v>
          </cell>
          <cell r="AB31">
            <v>8</v>
          </cell>
          <cell r="AH31">
            <v>8</v>
          </cell>
        </row>
        <row r="32">
          <cell r="M32" t="str">
            <v>21H150006</v>
          </cell>
          <cell r="S32" t="str">
            <v>K18CK1</v>
          </cell>
          <cell r="Y32">
            <v>8</v>
          </cell>
          <cell r="AB32">
            <v>7</v>
          </cell>
          <cell r="AH32">
            <v>7.4</v>
          </cell>
        </row>
        <row r="33">
          <cell r="M33" t="str">
            <v>21H150010</v>
          </cell>
          <cell r="S33" t="str">
            <v>K18CK1</v>
          </cell>
          <cell r="Y33">
            <v>10</v>
          </cell>
          <cell r="AB33">
            <v>8</v>
          </cell>
          <cell r="AH33">
            <v>8.8000000000000007</v>
          </cell>
        </row>
        <row r="34">
          <cell r="M34" t="str">
            <v>21H150008</v>
          </cell>
          <cell r="S34" t="str">
            <v>K18CK1</v>
          </cell>
          <cell r="Y34">
            <v>8</v>
          </cell>
          <cell r="AB34">
            <v>9</v>
          </cell>
          <cell r="AH34">
            <v>8.6</v>
          </cell>
        </row>
        <row r="35">
          <cell r="M35" t="str">
            <v>21H150007</v>
          </cell>
          <cell r="S35" t="str">
            <v>K18CK1</v>
          </cell>
          <cell r="Y35">
            <v>10</v>
          </cell>
          <cell r="AB35">
            <v>7</v>
          </cell>
          <cell r="AH35">
            <v>8.1999999999999993</v>
          </cell>
        </row>
        <row r="36">
          <cell r="M36" t="str">
            <v>21H150013</v>
          </cell>
          <cell r="S36" t="str">
            <v>K18CK1</v>
          </cell>
          <cell r="Y36">
            <v>8</v>
          </cell>
          <cell r="AB36">
            <v>7</v>
          </cell>
          <cell r="AH36">
            <v>7.4</v>
          </cell>
        </row>
        <row r="37">
          <cell r="M37" t="str">
            <v>21H150012</v>
          </cell>
          <cell r="S37" t="str">
            <v>K18CK1</v>
          </cell>
          <cell r="Y37">
            <v>8</v>
          </cell>
          <cell r="AB37">
            <v>7</v>
          </cell>
          <cell r="AH37">
            <v>7.4</v>
          </cell>
        </row>
        <row r="38">
          <cell r="M38" t="str">
            <v>21H150018</v>
          </cell>
          <cell r="S38" t="str">
            <v>K18CK1</v>
          </cell>
          <cell r="Y38">
            <v>10</v>
          </cell>
          <cell r="AB38">
            <v>8</v>
          </cell>
          <cell r="AH38">
            <v>8.8000000000000007</v>
          </cell>
        </row>
        <row r="39">
          <cell r="M39" t="str">
            <v>21H150020</v>
          </cell>
          <cell r="S39" t="str">
            <v>K18CK1</v>
          </cell>
          <cell r="Y39">
            <v>8</v>
          </cell>
          <cell r="AB39">
            <v>7</v>
          </cell>
          <cell r="AH39">
            <v>7.4</v>
          </cell>
        </row>
        <row r="40">
          <cell r="M40" t="str">
            <v>21H150021</v>
          </cell>
          <cell r="S40" t="str">
            <v>K18CK1</v>
          </cell>
          <cell r="Y40">
            <v>8</v>
          </cell>
          <cell r="AB40">
            <v>8</v>
          </cell>
          <cell r="AH40">
            <v>8</v>
          </cell>
        </row>
        <row r="41">
          <cell r="M41" t="str">
            <v>21H150022</v>
          </cell>
          <cell r="S41" t="str">
            <v>K18CK1</v>
          </cell>
          <cell r="Y41">
            <v>10</v>
          </cell>
          <cell r="AB41">
            <v>8</v>
          </cell>
          <cell r="AH41">
            <v>8.8000000000000007</v>
          </cell>
        </row>
        <row r="42">
          <cell r="M42" t="str">
            <v>21H150023</v>
          </cell>
          <cell r="S42" t="str">
            <v>K18CK1</v>
          </cell>
          <cell r="Y42">
            <v>0</v>
          </cell>
          <cell r="AB42">
            <v>0</v>
          </cell>
          <cell r="AH42">
            <v>0</v>
          </cell>
        </row>
        <row r="43">
          <cell r="M43" t="str">
            <v>21H150027</v>
          </cell>
          <cell r="S43" t="str">
            <v>K18CK1</v>
          </cell>
          <cell r="Y43">
            <v>9</v>
          </cell>
          <cell r="AB43">
            <v>9</v>
          </cell>
          <cell r="AH43">
            <v>9</v>
          </cell>
        </row>
        <row r="44">
          <cell r="M44" t="str">
            <v>21H150025</v>
          </cell>
          <cell r="S44" t="str">
            <v>K18CK1</v>
          </cell>
          <cell r="Y44">
            <v>9</v>
          </cell>
          <cell r="AB44">
            <v>7</v>
          </cell>
          <cell r="AH44">
            <v>7.8</v>
          </cell>
        </row>
        <row r="45">
          <cell r="M45" t="str">
            <v>21H150029</v>
          </cell>
          <cell r="S45" t="str">
            <v>K18CK1</v>
          </cell>
          <cell r="Y45">
            <v>10</v>
          </cell>
          <cell r="AB45">
            <v>8</v>
          </cell>
          <cell r="AH45">
            <v>8.8000000000000007</v>
          </cell>
        </row>
        <row r="46">
          <cell r="M46" t="str">
            <v>21H150028</v>
          </cell>
          <cell r="S46" t="str">
            <v>K18CK1</v>
          </cell>
          <cell r="Y46">
            <v>10</v>
          </cell>
          <cell r="AB46">
            <v>8</v>
          </cell>
          <cell r="AH46">
            <v>8.8000000000000007</v>
          </cell>
        </row>
        <row r="47">
          <cell r="M47" t="str">
            <v>21H150033</v>
          </cell>
          <cell r="S47" t="str">
            <v>K18CK1</v>
          </cell>
          <cell r="Y47">
            <v>10</v>
          </cell>
          <cell r="AB47">
            <v>8</v>
          </cell>
          <cell r="AH47">
            <v>8.8000000000000007</v>
          </cell>
        </row>
        <row r="48">
          <cell r="M48" t="str">
            <v>21H150034</v>
          </cell>
          <cell r="S48" t="str">
            <v>K18CK1</v>
          </cell>
          <cell r="Y48">
            <v>10</v>
          </cell>
          <cell r="AB48">
            <v>7</v>
          </cell>
          <cell r="AH48">
            <v>8.1999999999999993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CC1D-2FD5-4CE1-B93F-F2729515CF53}">
  <dimension ref="A1:AB55"/>
  <sheetViews>
    <sheetView tabSelected="1" workbookViewId="0">
      <selection activeCell="F11" sqref="F11"/>
    </sheetView>
  </sheetViews>
  <sheetFormatPr defaultRowHeight="15.75" x14ac:dyDescent="0.25"/>
  <cols>
    <col min="1" max="1" width="4.85546875" style="3" customWidth="1"/>
    <col min="2" max="2" width="3.7109375" style="3" customWidth="1"/>
    <col min="3" max="3" width="16.5703125" style="3" customWidth="1"/>
    <col min="4" max="4" width="7.140625" style="3" customWidth="1"/>
    <col min="5" max="5" width="11.42578125" style="3" customWidth="1"/>
    <col min="6" max="6" width="9.28515625" style="3" customWidth="1"/>
    <col min="7" max="7" width="12.28515625" style="3" customWidth="1"/>
    <col min="8" max="8" width="7.140625" style="3" customWidth="1"/>
    <col min="9" max="9" width="7.5703125" style="3" customWidth="1"/>
    <col min="10" max="10" width="5.42578125" style="3" customWidth="1"/>
    <col min="11" max="11" width="20.140625" style="3" customWidth="1"/>
    <col min="12" max="16384" width="9.140625" style="3"/>
  </cols>
  <sheetData>
    <row r="1" spans="1:28" ht="15.75" customHeight="1" x14ac:dyDescent="0.25">
      <c r="B1" s="25" t="s">
        <v>4</v>
      </c>
      <c r="C1" s="25"/>
      <c r="D1" s="25"/>
      <c r="E1" s="25"/>
      <c r="F1" s="26" t="s">
        <v>5</v>
      </c>
      <c r="G1" s="26"/>
      <c r="H1" s="26"/>
      <c r="I1" s="26"/>
      <c r="J1" s="26"/>
      <c r="K1" s="2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5">
      <c r="B2" s="27" t="s">
        <v>116</v>
      </c>
      <c r="C2" s="27"/>
      <c r="D2" s="27"/>
      <c r="E2" s="27"/>
      <c r="F2" s="26" t="s">
        <v>111</v>
      </c>
      <c r="G2" s="26"/>
      <c r="H2" s="26"/>
      <c r="I2" s="26"/>
      <c r="J2" s="26"/>
      <c r="K2" s="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1.25" customHeight="1" x14ac:dyDescent="0.25"/>
    <row r="4" spans="1:28" ht="33.75" customHeight="1" x14ac:dyDescent="0.25">
      <c r="B4" s="28" t="s">
        <v>122</v>
      </c>
      <c r="C4" s="29"/>
      <c r="D4" s="29"/>
      <c r="E4" s="29"/>
      <c r="F4" s="29"/>
      <c r="G4" s="29"/>
      <c r="H4" s="29"/>
      <c r="I4" s="29"/>
      <c r="J4" s="29"/>
      <c r="K4" s="29"/>
    </row>
    <row r="5" spans="1:28" ht="16.5" hidden="1" customHeight="1" x14ac:dyDescent="0.25">
      <c r="B5" s="30" t="s">
        <v>110</v>
      </c>
      <c r="C5" s="30"/>
      <c r="D5" s="30"/>
      <c r="E5" s="30"/>
      <c r="F5" s="30"/>
      <c r="G5" s="30"/>
      <c r="H5" s="30"/>
      <c r="I5" s="30"/>
      <c r="J5" s="30"/>
      <c r="K5" s="30"/>
    </row>
    <row r="7" spans="1:28" ht="20.25" customHeight="1" x14ac:dyDescent="0.25">
      <c r="A7" s="24" t="s">
        <v>0</v>
      </c>
      <c r="B7" s="24" t="s">
        <v>119</v>
      </c>
      <c r="C7" s="24" t="s">
        <v>1</v>
      </c>
      <c r="D7" s="24"/>
      <c r="E7" s="24" t="s">
        <v>2</v>
      </c>
      <c r="F7" s="24" t="s">
        <v>3</v>
      </c>
      <c r="G7" s="21" t="s">
        <v>115</v>
      </c>
      <c r="H7" s="31" t="s">
        <v>114</v>
      </c>
      <c r="I7" s="31"/>
      <c r="J7" s="24" t="s">
        <v>112</v>
      </c>
      <c r="K7" s="24" t="s">
        <v>6</v>
      </c>
    </row>
    <row r="8" spans="1:28" s="4" customFormat="1" ht="63" x14ac:dyDescent="0.25">
      <c r="A8" s="24"/>
      <c r="B8" s="24"/>
      <c r="C8" s="24"/>
      <c r="D8" s="24"/>
      <c r="E8" s="24"/>
      <c r="F8" s="24"/>
      <c r="G8" s="8" t="s">
        <v>103</v>
      </c>
      <c r="H8" s="8" t="s">
        <v>104</v>
      </c>
      <c r="I8" s="8" t="s">
        <v>105</v>
      </c>
      <c r="J8" s="24"/>
      <c r="K8" s="24"/>
    </row>
    <row r="9" spans="1:28" s="4" customFormat="1" ht="20.25" customHeight="1" x14ac:dyDescent="0.25">
      <c r="A9" s="8"/>
      <c r="B9" s="8"/>
      <c r="C9" s="22" t="s">
        <v>117</v>
      </c>
      <c r="D9" s="8"/>
      <c r="E9" s="8"/>
      <c r="F9" s="8"/>
      <c r="G9" s="8"/>
      <c r="H9" s="8"/>
      <c r="I9" s="8"/>
      <c r="J9" s="8"/>
      <c r="K9" s="8"/>
    </row>
    <row r="10" spans="1:28" ht="20.25" customHeight="1" x14ac:dyDescent="0.25">
      <c r="A10" s="10">
        <v>1</v>
      </c>
      <c r="B10" s="10">
        <v>1</v>
      </c>
      <c r="C10" s="5" t="s">
        <v>7</v>
      </c>
      <c r="D10" s="6" t="s">
        <v>8</v>
      </c>
      <c r="E10" s="7" t="s">
        <v>37</v>
      </c>
      <c r="F10" s="10" t="s">
        <v>57</v>
      </c>
      <c r="G10" s="11">
        <f>VLOOKUP(E10,[1]Sheet1!$M$27:$AK$49,22,FALSE)</f>
        <v>8.8000000000000007</v>
      </c>
      <c r="H10" s="11">
        <f>VLOOKUP(E10,[2]Sheet1!$M24:$AK43,22,FALSE)</f>
        <v>8.1999999999999993</v>
      </c>
      <c r="I10" s="11">
        <f>VLOOKUP(E10,[3]Sheet1!M$27:AK$48,22,FALSE)</f>
        <v>7.8</v>
      </c>
      <c r="J10" s="11" t="s">
        <v>113</v>
      </c>
      <c r="K10" s="15" t="s">
        <v>120</v>
      </c>
    </row>
    <row r="11" spans="1:28" ht="20.25" customHeight="1" x14ac:dyDescent="0.25">
      <c r="A11" s="10">
        <v>2</v>
      </c>
      <c r="B11" s="10">
        <v>2</v>
      </c>
      <c r="C11" s="5" t="s">
        <v>9</v>
      </c>
      <c r="D11" s="6" t="s">
        <v>8</v>
      </c>
      <c r="E11" s="7" t="s">
        <v>38</v>
      </c>
      <c r="F11" s="10" t="s">
        <v>57</v>
      </c>
      <c r="G11" s="11">
        <f>VLOOKUP(E11,[1]Sheet1!$M$27:$AK$49,22,FALSE)</f>
        <v>8.8000000000000007</v>
      </c>
      <c r="H11" s="11">
        <f>VLOOKUP(E11,[2]Sheet1!$M25:$AK44,22,FALSE)</f>
        <v>8</v>
      </c>
      <c r="I11" s="11">
        <f>VLOOKUP(E11,[3]Sheet1!M$27:AK$48,22,FALSE)</f>
        <v>7.8</v>
      </c>
      <c r="J11" s="11" t="s">
        <v>113</v>
      </c>
      <c r="K11" s="15" t="s">
        <v>120</v>
      </c>
    </row>
    <row r="12" spans="1:28" ht="20.25" customHeight="1" x14ac:dyDescent="0.25">
      <c r="A12" s="10">
        <v>3</v>
      </c>
      <c r="B12" s="10">
        <v>3</v>
      </c>
      <c r="C12" s="5" t="s">
        <v>10</v>
      </c>
      <c r="D12" s="6" t="s">
        <v>11</v>
      </c>
      <c r="E12" s="7" t="s">
        <v>39</v>
      </c>
      <c r="F12" s="10" t="s">
        <v>57</v>
      </c>
      <c r="G12" s="11">
        <f>VLOOKUP(E12,[1]Sheet1!$M$27:$AK$49,22,FALSE)</f>
        <v>8.8000000000000007</v>
      </c>
      <c r="H12" s="11">
        <f>VLOOKUP(E12,[2]Sheet1!$M26:$AK45,22,FALSE)</f>
        <v>7.6</v>
      </c>
      <c r="I12" s="11">
        <f>VLOOKUP(E12,[3]Sheet1!M$27:AK$48,22,FALSE)</f>
        <v>7.8</v>
      </c>
      <c r="J12" s="11" t="s">
        <v>113</v>
      </c>
      <c r="K12" s="15" t="s">
        <v>120</v>
      </c>
    </row>
    <row r="13" spans="1:28" ht="20.25" customHeight="1" x14ac:dyDescent="0.25">
      <c r="A13" s="10">
        <v>4</v>
      </c>
      <c r="B13" s="10">
        <v>4</v>
      </c>
      <c r="C13" s="5" t="s">
        <v>12</v>
      </c>
      <c r="D13" s="6" t="s">
        <v>13</v>
      </c>
      <c r="E13" s="7" t="s">
        <v>40</v>
      </c>
      <c r="F13" s="10" t="s">
        <v>57</v>
      </c>
      <c r="G13" s="11">
        <f>VLOOKUP(E13,[1]Sheet1!$M$27:$AK$49,22,FALSE)</f>
        <v>6.8</v>
      </c>
      <c r="H13" s="11">
        <f>VLOOKUP(E13,[2]Sheet1!$M27:$AK46,22,FALSE)</f>
        <v>6.8</v>
      </c>
      <c r="I13" s="11">
        <f>VLOOKUP(E13,[3]Sheet1!M$27:AK$48,22,FALSE)</f>
        <v>8</v>
      </c>
      <c r="J13" s="11" t="s">
        <v>113</v>
      </c>
      <c r="K13" s="15" t="s">
        <v>120</v>
      </c>
    </row>
    <row r="14" spans="1:28" ht="20.25" customHeight="1" x14ac:dyDescent="0.25">
      <c r="A14" s="10">
        <v>5</v>
      </c>
      <c r="B14" s="10">
        <v>5</v>
      </c>
      <c r="C14" s="5" t="s">
        <v>14</v>
      </c>
      <c r="D14" s="6" t="s">
        <v>13</v>
      </c>
      <c r="E14" s="7" t="s">
        <v>41</v>
      </c>
      <c r="F14" s="10" t="s">
        <v>57</v>
      </c>
      <c r="G14" s="11">
        <f>VLOOKUP(E14,[1]Sheet1!$M$27:$AK$49,22,FALSE)</f>
        <v>7.6</v>
      </c>
      <c r="H14" s="11">
        <f>VLOOKUP(E14,[2]Sheet1!$M28:$AK47,22,FALSE)</f>
        <v>7</v>
      </c>
      <c r="I14" s="11">
        <f>VLOOKUP(E14,[3]Sheet1!M$27:AK$48,22,FALSE)</f>
        <v>7.4</v>
      </c>
      <c r="J14" s="11" t="s">
        <v>113</v>
      </c>
      <c r="K14" s="15" t="s">
        <v>120</v>
      </c>
    </row>
    <row r="15" spans="1:28" ht="20.25" customHeight="1" x14ac:dyDescent="0.25">
      <c r="A15" s="10">
        <v>6</v>
      </c>
      <c r="B15" s="10">
        <v>6</v>
      </c>
      <c r="C15" s="5" t="s">
        <v>15</v>
      </c>
      <c r="D15" s="6" t="s">
        <v>16</v>
      </c>
      <c r="E15" s="7" t="s">
        <v>42</v>
      </c>
      <c r="F15" s="10" t="s">
        <v>57</v>
      </c>
      <c r="G15" s="11">
        <f>VLOOKUP(E15,[1]Sheet1!$M$27:$AK$49,22,FALSE)</f>
        <v>8.8000000000000007</v>
      </c>
      <c r="H15" s="11">
        <f>VLOOKUP(E15,[2]Sheet1!$M29:$AK48,22,FALSE)</f>
        <v>7.6</v>
      </c>
      <c r="I15" s="11">
        <f>VLOOKUP(E15,[3]Sheet1!M$27:AK$48,22,FALSE)</f>
        <v>8.8000000000000007</v>
      </c>
      <c r="J15" s="11" t="s">
        <v>113</v>
      </c>
      <c r="K15" s="15" t="s">
        <v>120</v>
      </c>
    </row>
    <row r="16" spans="1:28" ht="20.25" customHeight="1" x14ac:dyDescent="0.25">
      <c r="A16" s="10">
        <v>7</v>
      </c>
      <c r="B16" s="10">
        <v>7</v>
      </c>
      <c r="C16" s="5" t="s">
        <v>17</v>
      </c>
      <c r="D16" s="6" t="s">
        <v>18</v>
      </c>
      <c r="E16" s="7" t="s">
        <v>43</v>
      </c>
      <c r="F16" s="10" t="s">
        <v>57</v>
      </c>
      <c r="G16" s="11">
        <f>VLOOKUP(E16,[1]Sheet1!$M$27:$AK$49,22,FALSE)</f>
        <v>8.8000000000000007</v>
      </c>
      <c r="H16" s="11">
        <f>VLOOKUP(E16,[2]Sheet1!$M30:$AK49,22,FALSE)</f>
        <v>8.1999999999999993</v>
      </c>
      <c r="I16" s="11">
        <f>VLOOKUP(E16,[3]Sheet1!M$27:AK$48,22,FALSE)</f>
        <v>8.6</v>
      </c>
      <c r="J16" s="11" t="s">
        <v>113</v>
      </c>
      <c r="K16" s="15" t="s">
        <v>120</v>
      </c>
    </row>
    <row r="17" spans="1:11" ht="20.25" customHeight="1" x14ac:dyDescent="0.25">
      <c r="A17" s="10">
        <v>8</v>
      </c>
      <c r="B17" s="10">
        <v>8</v>
      </c>
      <c r="C17" s="5" t="s">
        <v>19</v>
      </c>
      <c r="D17" s="6" t="s">
        <v>18</v>
      </c>
      <c r="E17" s="7" t="s">
        <v>44</v>
      </c>
      <c r="F17" s="10" t="s">
        <v>57</v>
      </c>
      <c r="G17" s="11">
        <f>VLOOKUP(E17,[1]Sheet1!$M$27:$AK$49,22,FALSE)</f>
        <v>8.1999999999999993</v>
      </c>
      <c r="H17" s="11">
        <f>VLOOKUP(E17,[2]Sheet1!$M31:$AK50,22,FALSE)</f>
        <v>5.8</v>
      </c>
      <c r="I17" s="11">
        <f>VLOOKUP(E17,[3]Sheet1!M$27:AK$48,22,FALSE)</f>
        <v>8.1999999999999993</v>
      </c>
      <c r="J17" s="11" t="s">
        <v>113</v>
      </c>
      <c r="K17" s="15" t="s">
        <v>120</v>
      </c>
    </row>
    <row r="18" spans="1:11" ht="20.25" customHeight="1" x14ac:dyDescent="0.25">
      <c r="A18" s="10">
        <v>9</v>
      </c>
      <c r="B18" s="10">
        <v>9</v>
      </c>
      <c r="C18" s="5" t="s">
        <v>20</v>
      </c>
      <c r="D18" s="6" t="s">
        <v>21</v>
      </c>
      <c r="E18" s="7" t="s">
        <v>45</v>
      </c>
      <c r="F18" s="10" t="s">
        <v>57</v>
      </c>
      <c r="G18" s="11">
        <f>VLOOKUP(E18,[1]Sheet1!$M$27:$AK$49,22,FALSE)</f>
        <v>8.8000000000000007</v>
      </c>
      <c r="H18" s="11">
        <f>VLOOKUP(E18,[2]Sheet1!$M32:$AK51,22,FALSE)</f>
        <v>8.1999999999999993</v>
      </c>
      <c r="I18" s="11">
        <f>VLOOKUP(E18,[3]Sheet1!M$27:AK$48,22,FALSE)</f>
        <v>7.4</v>
      </c>
      <c r="J18" s="11" t="s">
        <v>113</v>
      </c>
      <c r="K18" s="15" t="s">
        <v>120</v>
      </c>
    </row>
    <row r="19" spans="1:11" ht="20.25" customHeight="1" x14ac:dyDescent="0.25">
      <c r="A19" s="10">
        <v>10</v>
      </c>
      <c r="B19" s="10">
        <v>10</v>
      </c>
      <c r="C19" s="5" t="s">
        <v>19</v>
      </c>
      <c r="D19" s="6" t="s">
        <v>21</v>
      </c>
      <c r="E19" s="7" t="s">
        <v>46</v>
      </c>
      <c r="F19" s="10" t="s">
        <v>57</v>
      </c>
      <c r="G19" s="11">
        <f>VLOOKUP(E19,[1]Sheet1!$M$27:$AK$49,22,FALSE)</f>
        <v>8</v>
      </c>
      <c r="H19" s="11">
        <f>VLOOKUP(E19,[2]Sheet1!$M33:$AK52,22,FALSE)</f>
        <v>6.8</v>
      </c>
      <c r="I19" s="11">
        <f>VLOOKUP(E19,[3]Sheet1!M$27:AK$48,22,FALSE)</f>
        <v>7.4</v>
      </c>
      <c r="J19" s="11" t="s">
        <v>113</v>
      </c>
      <c r="K19" s="15" t="s">
        <v>120</v>
      </c>
    </row>
    <row r="20" spans="1:11" ht="20.25" customHeight="1" x14ac:dyDescent="0.25">
      <c r="A20" s="10">
        <v>11</v>
      </c>
      <c r="B20" s="10">
        <v>11</v>
      </c>
      <c r="C20" s="5" t="s">
        <v>9</v>
      </c>
      <c r="D20" s="6" t="s">
        <v>22</v>
      </c>
      <c r="E20" s="7" t="s">
        <v>47</v>
      </c>
      <c r="F20" s="10" t="s">
        <v>57</v>
      </c>
      <c r="G20" s="11">
        <f>VLOOKUP(E20,[1]Sheet1!$M$27:$AK$49,22,FALSE)</f>
        <v>8.8000000000000007</v>
      </c>
      <c r="H20" s="11">
        <f>VLOOKUP(E20,[2]Sheet1!$M34:$AK53,22,FALSE)</f>
        <v>7</v>
      </c>
      <c r="I20" s="11">
        <f>VLOOKUP(E20,[3]Sheet1!M$27:AK$48,22,FALSE)</f>
        <v>8.8000000000000007</v>
      </c>
      <c r="J20" s="11" t="s">
        <v>113</v>
      </c>
      <c r="K20" s="15" t="s">
        <v>120</v>
      </c>
    </row>
    <row r="21" spans="1:11" ht="20.25" customHeight="1" x14ac:dyDescent="0.25">
      <c r="A21" s="10">
        <v>12</v>
      </c>
      <c r="B21" s="10">
        <v>12</v>
      </c>
      <c r="C21" s="5" t="s">
        <v>23</v>
      </c>
      <c r="D21" s="6" t="s">
        <v>24</v>
      </c>
      <c r="E21" s="7" t="s">
        <v>48</v>
      </c>
      <c r="F21" s="10" t="s">
        <v>57</v>
      </c>
      <c r="G21" s="11">
        <f>VLOOKUP(E21,[1]Sheet1!$M$27:$AK$49,22,FALSE)</f>
        <v>8.8000000000000007</v>
      </c>
      <c r="H21" s="11">
        <f>VLOOKUP(E21,[2]Sheet1!$M35:$AK54,22,FALSE)</f>
        <v>5</v>
      </c>
      <c r="I21" s="11">
        <f>VLOOKUP(E21,[3]Sheet1!M$27:AK$48,22,FALSE)</f>
        <v>7.4</v>
      </c>
      <c r="J21" s="11" t="s">
        <v>113</v>
      </c>
      <c r="K21" s="15" t="s">
        <v>120</v>
      </c>
    </row>
    <row r="22" spans="1:11" ht="20.25" customHeight="1" x14ac:dyDescent="0.25">
      <c r="A22" s="10">
        <v>13</v>
      </c>
      <c r="B22" s="10">
        <v>13</v>
      </c>
      <c r="C22" s="5" t="s">
        <v>7</v>
      </c>
      <c r="D22" s="6" t="s">
        <v>25</v>
      </c>
      <c r="E22" s="7" t="s">
        <v>49</v>
      </c>
      <c r="F22" s="10" t="s">
        <v>57</v>
      </c>
      <c r="G22" s="11">
        <f>VLOOKUP(E22,[1]Sheet1!$M$27:$AK$49,22,FALSE)</f>
        <v>8</v>
      </c>
      <c r="H22" s="11">
        <f>VLOOKUP(E22,[2]Sheet1!$M36:$AK55,22,FALSE)</f>
        <v>8.1999999999999993</v>
      </c>
      <c r="I22" s="11">
        <f>VLOOKUP(E22,[3]Sheet1!M$27:AK$48,22,FALSE)</f>
        <v>8</v>
      </c>
      <c r="J22" s="11" t="s">
        <v>113</v>
      </c>
      <c r="K22" s="15" t="s">
        <v>120</v>
      </c>
    </row>
    <row r="23" spans="1:11" ht="20.25" customHeight="1" x14ac:dyDescent="0.25">
      <c r="A23" s="10">
        <v>14</v>
      </c>
      <c r="B23" s="10">
        <v>14</v>
      </c>
      <c r="C23" s="5" t="s">
        <v>26</v>
      </c>
      <c r="D23" s="6" t="s">
        <v>27</v>
      </c>
      <c r="E23" s="7" t="s">
        <v>50</v>
      </c>
      <c r="F23" s="10" t="s">
        <v>57</v>
      </c>
      <c r="G23" s="11">
        <f>VLOOKUP(E23,[1]Sheet1!$M$27:$AK$49,22,FALSE)</f>
        <v>8</v>
      </c>
      <c r="H23" s="11">
        <f>VLOOKUP(E23,[2]Sheet1!$M37:$AK56,22,FALSE)</f>
        <v>7.6</v>
      </c>
      <c r="I23" s="11">
        <f>VLOOKUP(E23,[3]Sheet1!M$27:AK$48,22,FALSE)</f>
        <v>8.8000000000000007</v>
      </c>
      <c r="J23" s="11" t="s">
        <v>113</v>
      </c>
      <c r="K23" s="15" t="s">
        <v>120</v>
      </c>
    </row>
    <row r="24" spans="1:11" ht="20.25" customHeight="1" x14ac:dyDescent="0.25">
      <c r="A24" s="10">
        <v>15</v>
      </c>
      <c r="B24" s="10">
        <v>15</v>
      </c>
      <c r="C24" s="5" t="s">
        <v>28</v>
      </c>
      <c r="D24" s="6" t="s">
        <v>29</v>
      </c>
      <c r="E24" s="7" t="s">
        <v>51</v>
      </c>
      <c r="F24" s="10" t="s">
        <v>57</v>
      </c>
      <c r="G24" s="11">
        <f>VLOOKUP(E24,[1]Sheet1!$M$27:$AK$49,22,FALSE)</f>
        <v>8.8000000000000007</v>
      </c>
      <c r="H24" s="11">
        <f>VLOOKUP(E24,[2]Sheet1!$M38:$AK57,22,FALSE)</f>
        <v>8.1999999999999993</v>
      </c>
      <c r="I24" s="11">
        <f>VLOOKUP(E24,[3]Sheet1!M$27:AK$48,22,FALSE)</f>
        <v>9</v>
      </c>
      <c r="J24" s="11" t="s">
        <v>113</v>
      </c>
      <c r="K24" s="15" t="s">
        <v>120</v>
      </c>
    </row>
    <row r="25" spans="1:11" ht="20.25" customHeight="1" x14ac:dyDescent="0.25">
      <c r="A25" s="10">
        <v>16</v>
      </c>
      <c r="B25" s="10">
        <v>16</v>
      </c>
      <c r="C25" s="5" t="s">
        <v>30</v>
      </c>
      <c r="D25" s="6" t="s">
        <v>31</v>
      </c>
      <c r="E25" s="7" t="s">
        <v>52</v>
      </c>
      <c r="F25" s="10" t="s">
        <v>57</v>
      </c>
      <c r="G25" s="11">
        <f>VLOOKUP(E25,[1]Sheet1!$M$27:$AK$49,22,FALSE)</f>
        <v>8.8000000000000007</v>
      </c>
      <c r="H25" s="11">
        <f>VLOOKUP(E25,[2]Sheet1!$M39:$AK58,22,FALSE)</f>
        <v>8.1999999999999993</v>
      </c>
      <c r="I25" s="11">
        <f>VLOOKUP(E25,[3]Sheet1!M$27:AK$48,22,FALSE)</f>
        <v>7.8</v>
      </c>
      <c r="J25" s="11" t="s">
        <v>113</v>
      </c>
      <c r="K25" s="15" t="s">
        <v>120</v>
      </c>
    </row>
    <row r="26" spans="1:11" ht="20.25" customHeight="1" x14ac:dyDescent="0.25">
      <c r="A26" s="10">
        <v>17</v>
      </c>
      <c r="B26" s="10">
        <v>17</v>
      </c>
      <c r="C26" s="5" t="s">
        <v>32</v>
      </c>
      <c r="D26" s="6" t="s">
        <v>33</v>
      </c>
      <c r="E26" s="7" t="s">
        <v>53</v>
      </c>
      <c r="F26" s="10" t="s">
        <v>57</v>
      </c>
      <c r="G26" s="11">
        <f>VLOOKUP(E26,[1]Sheet1!$M$27:$AK$49,22,FALSE)</f>
        <v>8.8000000000000007</v>
      </c>
      <c r="H26" s="11">
        <f>VLOOKUP(E26,[2]Sheet1!$M40:$AK59,22,FALSE)</f>
        <v>8.1999999999999993</v>
      </c>
      <c r="I26" s="11">
        <f>VLOOKUP(E26,[3]Sheet1!M$27:AK$48,22,FALSE)</f>
        <v>8.8000000000000007</v>
      </c>
      <c r="J26" s="11" t="s">
        <v>113</v>
      </c>
      <c r="K26" s="15" t="s">
        <v>120</v>
      </c>
    </row>
    <row r="27" spans="1:11" ht="20.25" customHeight="1" x14ac:dyDescent="0.25">
      <c r="A27" s="10">
        <v>18</v>
      </c>
      <c r="B27" s="10">
        <v>18</v>
      </c>
      <c r="C27" s="5" t="s">
        <v>34</v>
      </c>
      <c r="D27" s="6" t="s">
        <v>33</v>
      </c>
      <c r="E27" s="7" t="s">
        <v>54</v>
      </c>
      <c r="F27" s="10" t="s">
        <v>57</v>
      </c>
      <c r="G27" s="11">
        <f>VLOOKUP(E27,[1]Sheet1!$M$27:$AK$49,22,FALSE)</f>
        <v>9.4</v>
      </c>
      <c r="H27" s="11">
        <f>VLOOKUP(E27,[2]Sheet1!$M41:$AK60,22,FALSE)</f>
        <v>6.6</v>
      </c>
      <c r="I27" s="11">
        <f>VLOOKUP(E27,[3]Sheet1!M$27:AK$48,22,FALSE)</f>
        <v>8.8000000000000007</v>
      </c>
      <c r="J27" s="11" t="s">
        <v>113</v>
      </c>
      <c r="K27" s="15" t="s">
        <v>120</v>
      </c>
    </row>
    <row r="28" spans="1:11" ht="20.25" customHeight="1" x14ac:dyDescent="0.25">
      <c r="A28" s="10">
        <v>19</v>
      </c>
      <c r="B28" s="10">
        <v>19</v>
      </c>
      <c r="C28" s="5" t="s">
        <v>35</v>
      </c>
      <c r="D28" s="6" t="s">
        <v>33</v>
      </c>
      <c r="E28" s="7" t="s">
        <v>55</v>
      </c>
      <c r="F28" s="10" t="s">
        <v>57</v>
      </c>
      <c r="G28" s="11">
        <f>VLOOKUP(E28,[1]Sheet1!$M$27:$AK$49,22,FALSE)</f>
        <v>7.6</v>
      </c>
      <c r="H28" s="11">
        <f>VLOOKUP(E28,[2]Sheet1!$M42:$AK61,22,FALSE)</f>
        <v>7</v>
      </c>
      <c r="I28" s="11">
        <f>VLOOKUP(E28,[3]Sheet1!M$27:AK$48,22,FALSE)</f>
        <v>8.8000000000000007</v>
      </c>
      <c r="J28" s="11" t="s">
        <v>113</v>
      </c>
      <c r="K28" s="15" t="s">
        <v>120</v>
      </c>
    </row>
    <row r="29" spans="1:11" ht="20.25" customHeight="1" x14ac:dyDescent="0.25">
      <c r="A29" s="10">
        <v>20</v>
      </c>
      <c r="B29" s="10">
        <v>20</v>
      </c>
      <c r="C29" s="5" t="s">
        <v>36</v>
      </c>
      <c r="D29" s="6" t="s">
        <v>33</v>
      </c>
      <c r="E29" s="7" t="s">
        <v>56</v>
      </c>
      <c r="F29" s="10" t="s">
        <v>57</v>
      </c>
      <c r="G29" s="11">
        <f>VLOOKUP(E29,[1]Sheet1!$M$27:$AK$49,22,FALSE)</f>
        <v>8</v>
      </c>
      <c r="H29" s="11">
        <f>VLOOKUP(E29,[2]Sheet1!$M43:$AK62,22,FALSE)</f>
        <v>6.4</v>
      </c>
      <c r="I29" s="11">
        <f>VLOOKUP(E29,[3]Sheet1!M$27:AK$48,22,FALSE)</f>
        <v>8.1999999999999993</v>
      </c>
      <c r="J29" s="11" t="s">
        <v>113</v>
      </c>
      <c r="K29" s="15" t="s">
        <v>120</v>
      </c>
    </row>
    <row r="30" spans="1:11" ht="20.25" customHeight="1" x14ac:dyDescent="0.25">
      <c r="A30" s="9"/>
      <c r="B30" s="10"/>
      <c r="C30" s="23" t="s">
        <v>118</v>
      </c>
      <c r="D30" s="6"/>
      <c r="E30" s="7"/>
      <c r="F30" s="10"/>
      <c r="G30" s="11"/>
      <c r="H30" s="11"/>
      <c r="I30" s="11"/>
      <c r="J30" s="11"/>
      <c r="K30" s="15"/>
    </row>
    <row r="31" spans="1:11" ht="20.25" customHeight="1" x14ac:dyDescent="0.25">
      <c r="A31" s="10">
        <v>21</v>
      </c>
      <c r="B31" s="10">
        <v>1</v>
      </c>
      <c r="C31" s="12" t="s">
        <v>58</v>
      </c>
      <c r="D31" s="13" t="s">
        <v>59</v>
      </c>
      <c r="E31" s="14" t="s">
        <v>86</v>
      </c>
      <c r="F31" s="10" t="s">
        <v>102</v>
      </c>
      <c r="G31" s="11">
        <v>5.6</v>
      </c>
      <c r="H31" s="11">
        <v>6.6</v>
      </c>
      <c r="I31" s="10">
        <v>8.4</v>
      </c>
      <c r="J31" s="11" t="s">
        <v>113</v>
      </c>
      <c r="K31" s="15" t="s">
        <v>121</v>
      </c>
    </row>
    <row r="32" spans="1:11" ht="20.25" customHeight="1" x14ac:dyDescent="0.25">
      <c r="A32" s="10">
        <v>22</v>
      </c>
      <c r="B32" s="10">
        <v>2</v>
      </c>
      <c r="C32" s="12" t="s">
        <v>60</v>
      </c>
      <c r="D32" s="13" t="s">
        <v>61</v>
      </c>
      <c r="E32" s="14" t="s">
        <v>87</v>
      </c>
      <c r="F32" s="10" t="s">
        <v>102</v>
      </c>
      <c r="G32" s="11">
        <v>8.4</v>
      </c>
      <c r="H32" s="11">
        <v>7.2</v>
      </c>
      <c r="I32" s="10">
        <v>8.4</v>
      </c>
      <c r="J32" s="11" t="s">
        <v>113</v>
      </c>
      <c r="K32" s="15" t="s">
        <v>121</v>
      </c>
    </row>
    <row r="33" spans="1:11" ht="20.25" customHeight="1" x14ac:dyDescent="0.25">
      <c r="A33" s="10">
        <v>23</v>
      </c>
      <c r="B33" s="10">
        <v>3</v>
      </c>
      <c r="C33" s="12" t="s">
        <v>62</v>
      </c>
      <c r="D33" s="13" t="s">
        <v>63</v>
      </c>
      <c r="E33" s="14" t="s">
        <v>88</v>
      </c>
      <c r="F33" s="10" t="s">
        <v>102</v>
      </c>
      <c r="G33" s="11">
        <v>6.4</v>
      </c>
      <c r="H33" s="11">
        <v>6.8</v>
      </c>
      <c r="I33" s="10">
        <v>8.1999999999999993</v>
      </c>
      <c r="J33" s="11" t="s">
        <v>113</v>
      </c>
      <c r="K33" s="15" t="s">
        <v>121</v>
      </c>
    </row>
    <row r="34" spans="1:11" ht="20.25" customHeight="1" x14ac:dyDescent="0.25">
      <c r="A34" s="10">
        <v>24</v>
      </c>
      <c r="B34" s="10">
        <v>4</v>
      </c>
      <c r="C34" s="12" t="s">
        <v>64</v>
      </c>
      <c r="D34" s="13" t="s">
        <v>65</v>
      </c>
      <c r="E34" s="14" t="s">
        <v>89</v>
      </c>
      <c r="F34" s="10" t="s">
        <v>102</v>
      </c>
      <c r="G34" s="11">
        <v>7.6</v>
      </c>
      <c r="H34" s="11">
        <v>7.6</v>
      </c>
      <c r="I34" s="10">
        <v>8.8000000000000007</v>
      </c>
      <c r="J34" s="11" t="s">
        <v>113</v>
      </c>
      <c r="K34" s="15" t="s">
        <v>121</v>
      </c>
    </row>
    <row r="35" spans="1:11" ht="20.25" customHeight="1" x14ac:dyDescent="0.25">
      <c r="A35" s="10">
        <v>25</v>
      </c>
      <c r="B35" s="10">
        <v>5</v>
      </c>
      <c r="C35" s="12" t="s">
        <v>66</v>
      </c>
      <c r="D35" s="13" t="s">
        <v>67</v>
      </c>
      <c r="E35" s="14" t="s">
        <v>90</v>
      </c>
      <c r="F35" s="10" t="s">
        <v>102</v>
      </c>
      <c r="G35" s="11">
        <v>5</v>
      </c>
      <c r="H35" s="11">
        <v>6.6</v>
      </c>
      <c r="I35" s="10">
        <v>7.8</v>
      </c>
      <c r="J35" s="11" t="s">
        <v>113</v>
      </c>
      <c r="K35" s="15" t="s">
        <v>121</v>
      </c>
    </row>
    <row r="36" spans="1:11" ht="20.25" customHeight="1" x14ac:dyDescent="0.25">
      <c r="A36" s="10">
        <v>26</v>
      </c>
      <c r="B36" s="10">
        <v>6</v>
      </c>
      <c r="C36" s="12" t="s">
        <v>68</v>
      </c>
      <c r="D36" s="13" t="s">
        <v>69</v>
      </c>
      <c r="E36" s="14" t="s">
        <v>91</v>
      </c>
      <c r="F36" s="10" t="s">
        <v>102</v>
      </c>
      <c r="G36" s="11">
        <v>7.8</v>
      </c>
      <c r="H36" s="11">
        <v>7.2</v>
      </c>
      <c r="I36" s="10">
        <v>8.4</v>
      </c>
      <c r="J36" s="11" t="s">
        <v>113</v>
      </c>
      <c r="K36" s="15" t="s">
        <v>121</v>
      </c>
    </row>
    <row r="37" spans="1:11" ht="20.25" customHeight="1" x14ac:dyDescent="0.25">
      <c r="A37" s="10">
        <v>27</v>
      </c>
      <c r="B37" s="10">
        <v>7</v>
      </c>
      <c r="C37" s="12" t="s">
        <v>70</v>
      </c>
      <c r="D37" s="13" t="s">
        <v>71</v>
      </c>
      <c r="E37" s="14" t="s">
        <v>92</v>
      </c>
      <c r="F37" s="10" t="s">
        <v>102</v>
      </c>
      <c r="G37" s="11">
        <v>6.6</v>
      </c>
      <c r="H37" s="11">
        <v>8.1999999999999993</v>
      </c>
      <c r="I37" s="10">
        <v>7.4</v>
      </c>
      <c r="J37" s="11" t="s">
        <v>113</v>
      </c>
      <c r="K37" s="15" t="s">
        <v>121</v>
      </c>
    </row>
    <row r="38" spans="1:11" ht="20.25" customHeight="1" x14ac:dyDescent="0.25">
      <c r="A38" s="10">
        <v>28</v>
      </c>
      <c r="B38" s="10">
        <v>8</v>
      </c>
      <c r="C38" s="12" t="s">
        <v>72</v>
      </c>
      <c r="D38" s="13" t="s">
        <v>21</v>
      </c>
      <c r="E38" s="14" t="s">
        <v>93</v>
      </c>
      <c r="F38" s="10" t="s">
        <v>102</v>
      </c>
      <c r="G38" s="11">
        <v>5</v>
      </c>
      <c r="H38" s="11">
        <v>6.6</v>
      </c>
      <c r="I38" s="10">
        <v>6.8</v>
      </c>
      <c r="J38" s="11" t="s">
        <v>113</v>
      </c>
      <c r="K38" s="15" t="s">
        <v>121</v>
      </c>
    </row>
    <row r="39" spans="1:11" ht="20.25" customHeight="1" x14ac:dyDescent="0.25">
      <c r="A39" s="10">
        <v>29</v>
      </c>
      <c r="B39" s="10">
        <v>9</v>
      </c>
      <c r="C39" s="12" t="s">
        <v>73</v>
      </c>
      <c r="D39" s="13" t="s">
        <v>74</v>
      </c>
      <c r="E39" s="14" t="s">
        <v>94</v>
      </c>
      <c r="F39" s="10" t="s">
        <v>102</v>
      </c>
      <c r="G39" s="11">
        <v>6.2</v>
      </c>
      <c r="H39" s="11">
        <v>8.1999999999999993</v>
      </c>
      <c r="I39" s="10">
        <v>8.8000000000000007</v>
      </c>
      <c r="J39" s="11" t="s">
        <v>113</v>
      </c>
      <c r="K39" s="15" t="s">
        <v>121</v>
      </c>
    </row>
    <row r="40" spans="1:11" ht="20.25" customHeight="1" x14ac:dyDescent="0.25">
      <c r="A40" s="10">
        <v>30</v>
      </c>
      <c r="B40" s="10">
        <v>10</v>
      </c>
      <c r="C40" s="12" t="s">
        <v>75</v>
      </c>
      <c r="D40" s="13" t="s">
        <v>76</v>
      </c>
      <c r="E40" s="14" t="s">
        <v>95</v>
      </c>
      <c r="F40" s="10" t="s">
        <v>102</v>
      </c>
      <c r="G40" s="11">
        <v>6.8</v>
      </c>
      <c r="H40" s="11">
        <v>6.2</v>
      </c>
      <c r="I40" s="10">
        <v>8.8000000000000007</v>
      </c>
      <c r="J40" s="11" t="s">
        <v>113</v>
      </c>
      <c r="K40" s="15" t="s">
        <v>121</v>
      </c>
    </row>
    <row r="41" spans="1:11" ht="20.25" customHeight="1" x14ac:dyDescent="0.25">
      <c r="A41" s="10">
        <v>31</v>
      </c>
      <c r="B41" s="10">
        <v>11</v>
      </c>
      <c r="C41" s="12" t="s">
        <v>77</v>
      </c>
      <c r="D41" s="13" t="s">
        <v>25</v>
      </c>
      <c r="E41" s="14" t="s">
        <v>96</v>
      </c>
      <c r="F41" s="10" t="s">
        <v>102</v>
      </c>
      <c r="G41" s="11">
        <v>5.2</v>
      </c>
      <c r="H41" s="11">
        <v>7.4</v>
      </c>
      <c r="I41" s="10">
        <v>7.8</v>
      </c>
      <c r="J41" s="11" t="s">
        <v>113</v>
      </c>
      <c r="K41" s="15" t="s">
        <v>121</v>
      </c>
    </row>
    <row r="42" spans="1:11" ht="20.25" customHeight="1" x14ac:dyDescent="0.25">
      <c r="A42" s="10">
        <v>32</v>
      </c>
      <c r="B42" s="10">
        <v>12</v>
      </c>
      <c r="C42" s="12" t="s">
        <v>78</v>
      </c>
      <c r="D42" s="13" t="s">
        <v>79</v>
      </c>
      <c r="E42" s="14" t="s">
        <v>97</v>
      </c>
      <c r="F42" s="10" t="s">
        <v>102</v>
      </c>
      <c r="G42" s="11">
        <v>7.4</v>
      </c>
      <c r="H42" s="11">
        <v>7.4</v>
      </c>
      <c r="I42" s="10">
        <v>8.4</v>
      </c>
      <c r="J42" s="11" t="s">
        <v>113</v>
      </c>
      <c r="K42" s="15" t="s">
        <v>121</v>
      </c>
    </row>
    <row r="43" spans="1:11" ht="20.25" customHeight="1" x14ac:dyDescent="0.25">
      <c r="A43" s="10">
        <v>33</v>
      </c>
      <c r="B43" s="10">
        <v>13</v>
      </c>
      <c r="C43" s="12" t="s">
        <v>80</v>
      </c>
      <c r="D43" s="13" t="s">
        <v>33</v>
      </c>
      <c r="E43" s="14" t="s">
        <v>98</v>
      </c>
      <c r="F43" s="10" t="s">
        <v>102</v>
      </c>
      <c r="G43" s="11">
        <v>8.1999999999999993</v>
      </c>
      <c r="H43" s="11">
        <v>7</v>
      </c>
      <c r="I43" s="10">
        <v>8.8000000000000007</v>
      </c>
      <c r="J43" s="11" t="s">
        <v>113</v>
      </c>
      <c r="K43" s="15" t="s">
        <v>121</v>
      </c>
    </row>
    <row r="44" spans="1:11" ht="20.25" customHeight="1" x14ac:dyDescent="0.25">
      <c r="A44" s="10">
        <v>34</v>
      </c>
      <c r="B44" s="10">
        <v>14</v>
      </c>
      <c r="C44" s="12" t="s">
        <v>81</v>
      </c>
      <c r="D44" s="13" t="s">
        <v>82</v>
      </c>
      <c r="E44" s="14" t="s">
        <v>99</v>
      </c>
      <c r="F44" s="10" t="s">
        <v>102</v>
      </c>
      <c r="G44" s="11">
        <v>8.8000000000000007</v>
      </c>
      <c r="H44" s="11">
        <v>8.1999999999999993</v>
      </c>
      <c r="I44" s="10">
        <v>8.8000000000000007</v>
      </c>
      <c r="J44" s="11" t="s">
        <v>113</v>
      </c>
      <c r="K44" s="15" t="s">
        <v>121</v>
      </c>
    </row>
    <row r="45" spans="1:11" ht="20.25" customHeight="1" x14ac:dyDescent="0.25">
      <c r="A45" s="10">
        <v>35</v>
      </c>
      <c r="B45" s="10">
        <v>15</v>
      </c>
      <c r="C45" s="12" t="s">
        <v>83</v>
      </c>
      <c r="D45" s="13" t="s">
        <v>84</v>
      </c>
      <c r="E45" s="14" t="s">
        <v>100</v>
      </c>
      <c r="F45" s="10" t="s">
        <v>102</v>
      </c>
      <c r="G45" s="11">
        <v>8.1999999999999993</v>
      </c>
      <c r="H45" s="11">
        <v>7.4</v>
      </c>
      <c r="I45" s="10">
        <v>7.8</v>
      </c>
      <c r="J45" s="11" t="s">
        <v>113</v>
      </c>
      <c r="K45" s="15" t="s">
        <v>121</v>
      </c>
    </row>
    <row r="46" spans="1:11" ht="20.25" customHeight="1" x14ac:dyDescent="0.25">
      <c r="A46" s="10">
        <v>36</v>
      </c>
      <c r="B46" s="10">
        <v>16</v>
      </c>
      <c r="C46" s="12" t="s">
        <v>85</v>
      </c>
      <c r="D46" s="13" t="s">
        <v>84</v>
      </c>
      <c r="E46" s="14" t="s">
        <v>101</v>
      </c>
      <c r="F46" s="10" t="s">
        <v>102</v>
      </c>
      <c r="G46" s="11">
        <v>6.6</v>
      </c>
      <c r="H46" s="11">
        <v>6.2</v>
      </c>
      <c r="I46" s="10">
        <v>8.8000000000000007</v>
      </c>
      <c r="J46" s="11" t="s">
        <v>113</v>
      </c>
      <c r="K46" s="15" t="s">
        <v>121</v>
      </c>
    </row>
    <row r="47" spans="1:11" ht="12" customHeight="1" x14ac:dyDescent="0.25"/>
    <row r="48" spans="1:11" x14ac:dyDescent="0.25">
      <c r="B48" s="18"/>
      <c r="C48" s="16"/>
      <c r="D48" s="16"/>
      <c r="E48" s="16"/>
      <c r="F48" s="16"/>
      <c r="G48" s="16"/>
      <c r="H48" s="32" t="s">
        <v>109</v>
      </c>
      <c r="I48" s="32"/>
      <c r="J48" s="32"/>
      <c r="K48" s="32"/>
    </row>
    <row r="49" spans="2:11" ht="15.75" customHeight="1" x14ac:dyDescent="0.25">
      <c r="B49" s="18"/>
      <c r="C49" s="19"/>
      <c r="D49" s="18"/>
      <c r="E49" s="19"/>
      <c r="F49" s="33"/>
      <c r="G49" s="33"/>
      <c r="H49" s="33" t="s">
        <v>106</v>
      </c>
      <c r="I49" s="33"/>
      <c r="J49" s="33"/>
      <c r="K49" s="33"/>
    </row>
    <row r="50" spans="2:11" ht="15.75" customHeight="1" x14ac:dyDescent="0.25">
      <c r="B50" s="20"/>
      <c r="C50" s="20"/>
      <c r="D50" s="20"/>
      <c r="E50" s="20"/>
      <c r="F50" s="33"/>
      <c r="G50" s="33"/>
      <c r="H50" s="33" t="s">
        <v>107</v>
      </c>
      <c r="I50" s="33"/>
      <c r="J50" s="33"/>
      <c r="K50" s="33"/>
    </row>
    <row r="51" spans="2:11" x14ac:dyDescent="0.25">
      <c r="B51" s="20"/>
      <c r="C51" s="20"/>
      <c r="D51" s="20"/>
      <c r="E51" s="20"/>
      <c r="F51" s="17"/>
      <c r="G51" s="17"/>
      <c r="H51" s="17"/>
      <c r="I51" s="17"/>
      <c r="J51" s="17"/>
      <c r="K51" s="17"/>
    </row>
    <row r="52" spans="2:11" x14ac:dyDescent="0.25">
      <c r="B52" s="20"/>
      <c r="C52" s="20"/>
      <c r="D52" s="20"/>
      <c r="E52" s="20"/>
      <c r="F52" s="17"/>
      <c r="G52" s="17"/>
      <c r="H52" s="17"/>
      <c r="I52" s="17"/>
      <c r="J52" s="17"/>
      <c r="K52" s="17"/>
    </row>
    <row r="53" spans="2:11" x14ac:dyDescent="0.25">
      <c r="B53" s="20"/>
      <c r="C53" s="20"/>
      <c r="D53" s="20"/>
      <c r="E53" s="20"/>
      <c r="F53" s="17"/>
      <c r="G53" s="17"/>
      <c r="H53" s="17"/>
      <c r="I53" s="17"/>
      <c r="J53" s="17"/>
      <c r="K53" s="17"/>
    </row>
    <row r="54" spans="2:11" x14ac:dyDescent="0.25">
      <c r="B54" s="20"/>
      <c r="C54" s="20"/>
      <c r="D54" s="20"/>
      <c r="E54" s="20"/>
      <c r="F54" s="17"/>
      <c r="G54" s="17"/>
      <c r="H54" s="17"/>
      <c r="I54" s="17"/>
      <c r="J54" s="17"/>
      <c r="K54" s="17"/>
    </row>
    <row r="55" spans="2:11" x14ac:dyDescent="0.25">
      <c r="B55" s="20"/>
      <c r="C55" s="20"/>
      <c r="D55" s="20"/>
      <c r="E55" s="20"/>
      <c r="F55" s="33"/>
      <c r="G55" s="33"/>
      <c r="H55" s="33" t="s">
        <v>108</v>
      </c>
      <c r="I55" s="33"/>
      <c r="J55" s="33"/>
      <c r="K55" s="33"/>
    </row>
  </sheetData>
  <mergeCells count="21">
    <mergeCell ref="H48:K48"/>
    <mergeCell ref="F49:G49"/>
    <mergeCell ref="H49:K49"/>
    <mergeCell ref="F50:G50"/>
    <mergeCell ref="F55:G55"/>
    <mergeCell ref="H55:K55"/>
    <mergeCell ref="H50:K50"/>
    <mergeCell ref="A7:A8"/>
    <mergeCell ref="B1:E1"/>
    <mergeCell ref="F1:K1"/>
    <mergeCell ref="B2:E2"/>
    <mergeCell ref="F2:K2"/>
    <mergeCell ref="B4:K4"/>
    <mergeCell ref="B5:K5"/>
    <mergeCell ref="H7:I7"/>
    <mergeCell ref="B7:B8"/>
    <mergeCell ref="C7:D8"/>
    <mergeCell ref="E7:E8"/>
    <mergeCell ref="F7:F8"/>
    <mergeCell ref="J7:J8"/>
    <mergeCell ref="K7:K8"/>
  </mergeCells>
  <pageMargins left="0.22" right="0.17" top="0.37" bottom="0.37" header="0.3" footer="0.17"/>
  <pageSetup paperSize="9" scale="9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Đã hoàn thành</vt:lpstr>
      <vt:lpstr>'Đã hoàn thành'!Print_Titles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2025-01-15T08:22:06Z</cp:lastPrinted>
  <dcterms:created xsi:type="dcterms:W3CDTF">2025-01-14T06:42:35Z</dcterms:created>
  <dcterms:modified xsi:type="dcterms:W3CDTF">2025-01-16T07:52:18Z</dcterms:modified>
</cp:coreProperties>
</file>